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30" windowWidth="15195" windowHeight="11760" activeTab="0"/>
  </bookViews>
  <sheets>
    <sheet name="samler" sheetId="1" r:id="rId1"/>
    <sheet name="400 m" sheetId="2" r:id="rId2"/>
    <sheet name="800 m" sheetId="3" r:id="rId3"/>
    <sheet name="1500 m" sheetId="4" r:id="rId4"/>
    <sheet name="5 km" sheetId="5" r:id="rId5"/>
    <sheet name="10 km" sheetId="6" r:id="rId6"/>
    <sheet name="½ marathon" sheetId="7" r:id="rId7"/>
    <sheet name="marathon" sheetId="8" r:id="rId8"/>
    <sheet name="Ark1" sheetId="9" r:id="rId9"/>
  </sheets>
  <definedNames>
    <definedName name="_xlnm._FilterDatabase" localSheetId="6" hidden="1">'½ marathon'!$A$1:$P$1</definedName>
    <definedName name="_xlnm._FilterDatabase" localSheetId="5" hidden="1">'10 km'!$A$1:$Q$1</definedName>
    <definedName name="_xlnm._FilterDatabase" localSheetId="3" hidden="1">'1500 m'!$A$1:$P$1</definedName>
    <definedName name="_xlnm._FilterDatabase" localSheetId="1" hidden="1">'400 m'!$A$1:$P$1</definedName>
    <definedName name="_xlnm._FilterDatabase" localSheetId="4" hidden="1">'5 km'!$A$1:$P$1</definedName>
    <definedName name="_xlnm._FilterDatabase" localSheetId="2" hidden="1">'800 m'!$A$1:$P$1</definedName>
    <definedName name="_xlnm._FilterDatabase" localSheetId="7" hidden="1">'marathon'!$A$1:$P$1</definedName>
    <definedName name="_xlnm._FilterDatabase" localSheetId="0" hidden="1">'samler'!$A$1:$K$1</definedName>
  </definedNames>
  <calcPr fullCalcOnLoad="1"/>
</workbook>
</file>

<file path=xl/sharedStrings.xml><?xml version="1.0" encoding="utf-8"?>
<sst xmlns="http://schemas.openxmlformats.org/spreadsheetml/2006/main" count="1265" uniqueCount="166">
  <si>
    <t>10 k</t>
  </si>
  <si>
    <t>5 k</t>
  </si>
  <si>
    <t>½ M</t>
  </si>
  <si>
    <t>M</t>
  </si>
  <si>
    <t>SNIK Griseløb</t>
  </si>
  <si>
    <t>Bedste tid</t>
  </si>
  <si>
    <t>Fornavn</t>
  </si>
  <si>
    <t>Efternavn</t>
  </si>
  <si>
    <t>point</t>
  </si>
  <si>
    <t>stillingen</t>
  </si>
  <si>
    <t>Christina</t>
  </si>
  <si>
    <t>Schneekloth</t>
  </si>
  <si>
    <t>Kajsa</t>
  </si>
  <si>
    <t>Angesten</t>
  </si>
  <si>
    <t>Petersen</t>
  </si>
  <si>
    <t>Samantha Olsen</t>
  </si>
  <si>
    <t>Orø</t>
  </si>
  <si>
    <t>Gogo Næsted</t>
  </si>
  <si>
    <t>Hanne Mørk</t>
  </si>
  <si>
    <t>Thea Hein Petersen</t>
  </si>
  <si>
    <t>FIF-O</t>
  </si>
  <si>
    <t>Maria Stilling</t>
  </si>
  <si>
    <t>FIF</t>
  </si>
  <si>
    <t>Lotte</t>
  </si>
  <si>
    <t>Olesen</t>
  </si>
  <si>
    <t>Alice</t>
  </si>
  <si>
    <t>Friis Hansen</t>
  </si>
  <si>
    <t>Anne</t>
  </si>
  <si>
    <t>Jespersen</t>
  </si>
  <si>
    <t>Pedersen</t>
  </si>
  <si>
    <t>Anne marie</t>
  </si>
  <si>
    <t>Sten</t>
  </si>
  <si>
    <t>Anne-Julie</t>
  </si>
  <si>
    <t>Nielsen</t>
  </si>
  <si>
    <t>Annette A.</t>
  </si>
  <si>
    <t>Schmidt</t>
  </si>
  <si>
    <t>Bente</t>
  </si>
  <si>
    <t>Fogt</t>
  </si>
  <si>
    <t>Madsen</t>
  </si>
  <si>
    <t>Birgit</t>
  </si>
  <si>
    <t>Holm</t>
  </si>
  <si>
    <t>Birgit Nørfjand</t>
  </si>
  <si>
    <t>Birthe</t>
  </si>
  <si>
    <t>Hansen</t>
  </si>
  <si>
    <t>Carina</t>
  </si>
  <si>
    <t>Møller San-Pedro</t>
  </si>
  <si>
    <t>Carola</t>
  </si>
  <si>
    <t>Rosenstrøm</t>
  </si>
  <si>
    <t>Cathrine</t>
  </si>
  <si>
    <t>Hald</t>
  </si>
  <si>
    <t>Celina</t>
  </si>
  <si>
    <t>Klapp</t>
  </si>
  <si>
    <t>Charlotte</t>
  </si>
  <si>
    <t>Heller</t>
  </si>
  <si>
    <t>Mathiassen</t>
  </si>
  <si>
    <t>Dorit</t>
  </si>
  <si>
    <t>Jensen</t>
  </si>
  <si>
    <t>Dorte</t>
  </si>
  <si>
    <t>Dyregaard</t>
  </si>
  <si>
    <t>Dorthe Thide</t>
  </si>
  <si>
    <t>Ella</t>
  </si>
  <si>
    <t>Grimm</t>
  </si>
  <si>
    <t>Emilie M.</t>
  </si>
  <si>
    <t>Esther</t>
  </si>
  <si>
    <t>Jørgensen</t>
  </si>
  <si>
    <t>Eva</t>
  </si>
  <si>
    <t>Harriet</t>
  </si>
  <si>
    <t>Pluzek</t>
  </si>
  <si>
    <t>Heidi</t>
  </si>
  <si>
    <t>Olsen</t>
  </si>
  <si>
    <t>Heidi marker</t>
  </si>
  <si>
    <t>Helene</t>
  </si>
  <si>
    <t>Lykkegaard</t>
  </si>
  <si>
    <t>Inger M.</t>
  </si>
  <si>
    <t>Clausen</t>
  </si>
  <si>
    <t>Jane Svejgaard</t>
  </si>
  <si>
    <t>Karin</t>
  </si>
  <si>
    <t>Rasmussen</t>
  </si>
  <si>
    <t>Karin Louise</t>
  </si>
  <si>
    <t>Swiegers</t>
  </si>
  <si>
    <t>Katrine</t>
  </si>
  <si>
    <t>Omø</t>
  </si>
  <si>
    <t>Kirsten</t>
  </si>
  <si>
    <t>Helgason</t>
  </si>
  <si>
    <t>Lene</t>
  </si>
  <si>
    <t>Hulgaard</t>
  </si>
  <si>
    <t>Koldby</t>
  </si>
  <si>
    <t>Lillan</t>
  </si>
  <si>
    <t>Rejkjær</t>
  </si>
  <si>
    <t>Lis</t>
  </si>
  <si>
    <t>Larsen</t>
  </si>
  <si>
    <t>Lis Rosendal</t>
  </si>
  <si>
    <t>Kragh</t>
  </si>
  <si>
    <t>Lisa</t>
  </si>
  <si>
    <t>Thorngreen</t>
  </si>
  <si>
    <t>Lisbeth</t>
  </si>
  <si>
    <t>Bech</t>
  </si>
  <si>
    <t>Thomsen</t>
  </si>
  <si>
    <t>Lise</t>
  </si>
  <si>
    <t>Stentoft</t>
  </si>
  <si>
    <t>Øien</t>
  </si>
  <si>
    <t>Lone</t>
  </si>
  <si>
    <t>Holst</t>
  </si>
  <si>
    <t>Østergaard</t>
  </si>
  <si>
    <t>Lykke Panduro</t>
  </si>
  <si>
    <t>Andersen</t>
  </si>
  <si>
    <t>Maj-Britt</t>
  </si>
  <si>
    <t>Schjerlund</t>
  </si>
  <si>
    <t>Margit</t>
  </si>
  <si>
    <t>Ulmer</t>
  </si>
  <si>
    <t>Margrethe</t>
  </si>
  <si>
    <t>Krebs</t>
  </si>
  <si>
    <t>Maria</t>
  </si>
  <si>
    <t>Thoms</t>
  </si>
  <si>
    <t>Marianne</t>
  </si>
  <si>
    <t>Marie</t>
  </si>
  <si>
    <t>Skovbye</t>
  </si>
  <si>
    <t>Marlene</t>
  </si>
  <si>
    <t>Kristoffersen</t>
  </si>
  <si>
    <t>Lundh</t>
  </si>
  <si>
    <t>NINA</t>
  </si>
  <si>
    <t>HARBOM</t>
  </si>
  <si>
    <t>Pernille</t>
  </si>
  <si>
    <t>Pouline</t>
  </si>
  <si>
    <t>Wagtberg</t>
  </si>
  <si>
    <t>Randi</t>
  </si>
  <si>
    <t>Morsing</t>
  </si>
  <si>
    <t>Signe</t>
  </si>
  <si>
    <t>Køngerskov</t>
  </si>
  <si>
    <t>Tine</t>
  </si>
  <si>
    <t>Resting</t>
  </si>
  <si>
    <t>Una Dahl</t>
  </si>
  <si>
    <t>Meyer</t>
  </si>
  <si>
    <t>Zita</t>
  </si>
  <si>
    <t>Christensen</t>
  </si>
  <si>
    <t>Monique</t>
  </si>
  <si>
    <t xml:space="preserve">Augusta </t>
  </si>
  <si>
    <t>G. Christensen</t>
  </si>
  <si>
    <t>griseløb forår</t>
  </si>
  <si>
    <t>DM VET</t>
  </si>
  <si>
    <t>Helvede i nord</t>
  </si>
  <si>
    <t>nike test 3</t>
  </si>
  <si>
    <t>London</t>
  </si>
  <si>
    <t>BT</t>
  </si>
  <si>
    <t>kbh</t>
  </si>
  <si>
    <t>Helsingki</t>
  </si>
  <si>
    <t>superbest allerød</t>
  </si>
  <si>
    <t>liseleje</t>
  </si>
  <si>
    <t>åbenrå bjerg</t>
  </si>
  <si>
    <t>amagerstrandpark</t>
  </si>
  <si>
    <t>stockholm jubilæum</t>
  </si>
  <si>
    <t>DM kbh</t>
  </si>
  <si>
    <t>slotssøløb</t>
  </si>
  <si>
    <t>LG test bedste tid</t>
  </si>
  <si>
    <t>etapeløb Bornholm</t>
  </si>
  <si>
    <t>Ørestadsløb</t>
  </si>
  <si>
    <t>friløbet</t>
  </si>
  <si>
    <t>Berlin</t>
  </si>
  <si>
    <t>Tanja</t>
  </si>
  <si>
    <t>November bane</t>
  </si>
  <si>
    <t>Skovmaran</t>
  </si>
  <si>
    <t>Mathilde</t>
  </si>
  <si>
    <t>Lunøe</t>
  </si>
  <si>
    <t xml:space="preserve">Tina </t>
  </si>
  <si>
    <t>julestjerneløb</t>
  </si>
  <si>
    <t>julestjerneløbet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</si>
</sst>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[$-406]d\.\ mmmm\ yyyy"/>
    <numFmt numFmtId="185" formatCode="hh:mm:ss;@"/>
    <numFmt numFmtId="186" formatCode="&quot;Ja&quot;;&quot;Ja&quot;;&quot;Nej&quot;"/>
    <numFmt numFmtId="187" formatCode="&quot;Sandt&quot;;&quot;Sandt&quot;;&quot;Falsk&quot;"/>
    <numFmt numFmtId="188" formatCode="&quot;Til&quot;;&quot;Til&quot;;&quot;Fra&quot;"/>
    <numFmt numFmtId="189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7.5"/>
      <color indexed="63"/>
      <name val="Verdana"/>
      <family val="2"/>
    </font>
    <font>
      <b/>
      <sz val="8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2" borderId="2" applyNumberFormat="0" applyAlignment="0" applyProtection="0"/>
    <xf numFmtId="0" fontId="37" fillId="23" borderId="3" applyNumberForma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0" applyNumberFormat="0" applyBorder="0" applyAlignment="0" applyProtection="0"/>
    <xf numFmtId="0" fontId="30" fillId="0" borderId="0">
      <alignment/>
      <protection/>
    </xf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185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21" fontId="0" fillId="0" borderId="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21" fontId="0" fillId="0" borderId="0" xfId="0" applyNumberFormat="1" applyAlignment="1">
      <alignment/>
    </xf>
    <xf numFmtId="0" fontId="0" fillId="10" borderId="0" xfId="0" applyFill="1" applyAlignment="1">
      <alignment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32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/>
    </xf>
    <xf numFmtId="47" fontId="0" fillId="0" borderId="0" xfId="0" applyNumberFormat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1" fontId="5" fillId="0" borderId="12" xfId="0" applyNumberFormat="1" applyFont="1" applyBorder="1" applyAlignment="1">
      <alignment vertical="center" wrapText="1"/>
    </xf>
    <xf numFmtId="21" fontId="5" fillId="0" borderId="0" xfId="0" applyNumberFormat="1" applyFont="1" applyAlignment="1">
      <alignment horizontal="left" vertical="center"/>
    </xf>
    <xf numFmtId="21" fontId="5" fillId="0" borderId="0" xfId="0" applyNumberFormat="1" applyFont="1" applyAlignment="1">
      <alignment horizontal="right" vertical="center"/>
    </xf>
    <xf numFmtId="2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1" fontId="5" fillId="0" borderId="0" xfId="52" applyNumberFormat="1" applyFont="1" applyAlignment="1">
      <alignment vertical="center"/>
      <protection/>
    </xf>
    <xf numFmtId="21" fontId="6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0" fillId="33" borderId="0" xfId="0" applyFill="1" applyAlignment="1">
      <alignment vertical="top" wrapText="1"/>
    </xf>
    <xf numFmtId="0" fontId="0" fillId="0" borderId="0" xfId="0" applyFill="1" applyAlignment="1" applyProtection="1">
      <alignment/>
      <protection locked="0"/>
    </xf>
    <xf numFmtId="21" fontId="0" fillId="0" borderId="0" xfId="0" applyNumberFormat="1" applyFill="1" applyAlignment="1" applyProtection="1">
      <alignment/>
      <protection locked="0"/>
    </xf>
    <xf numFmtId="21" fontId="6" fillId="0" borderId="0" xfId="0" applyNumberFormat="1" applyFont="1" applyFill="1" applyAlignment="1">
      <alignment/>
    </xf>
    <xf numFmtId="21" fontId="7" fillId="0" borderId="0" xfId="0" applyNumberFormat="1" applyFont="1" applyFill="1" applyAlignment="1">
      <alignment/>
    </xf>
    <xf numFmtId="47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123825</xdr:rowOff>
    </xdr:from>
    <xdr:to>
      <xdr:col>18</xdr:col>
      <xdr:colOff>342900</xdr:colOff>
      <xdr:row>14</xdr:row>
      <xdr:rowOff>133350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943850" y="933450"/>
          <a:ext cx="39147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Opdateret pr. 10. december 2012.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K8" sqref="K8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1" ht="12.75">
      <c r="B1" t="s">
        <v>6</v>
      </c>
      <c r="C1" t="s">
        <v>7</v>
      </c>
      <c r="D1" s="2">
        <v>400</v>
      </c>
      <c r="E1" s="2">
        <v>800</v>
      </c>
      <c r="F1" s="2">
        <v>1500</v>
      </c>
      <c r="G1" s="2" t="s">
        <v>1</v>
      </c>
      <c r="H1" s="2" t="s">
        <v>0</v>
      </c>
      <c r="I1" s="2" t="s">
        <v>2</v>
      </c>
      <c r="J1" s="2" t="s">
        <v>3</v>
      </c>
      <c r="K1" s="2" t="s">
        <v>9</v>
      </c>
    </row>
    <row r="2" spans="1:11" ht="12.75">
      <c r="A2" s="14">
        <v>69</v>
      </c>
      <c r="B2" s="36" t="s">
        <v>127</v>
      </c>
      <c r="C2" s="36" t="s">
        <v>128</v>
      </c>
      <c r="D2" s="17">
        <f>'400 m'!P68</f>
        <v>25</v>
      </c>
      <c r="E2" s="17">
        <f>'800 m'!P68</f>
        <v>25</v>
      </c>
      <c r="F2" s="17">
        <f>'1500 m'!P68</f>
        <v>25</v>
      </c>
      <c r="G2" s="17">
        <f>'5 km'!P68</f>
        <v>25</v>
      </c>
      <c r="H2" s="17">
        <f>'10 km'!Q68</f>
        <v>25</v>
      </c>
      <c r="I2">
        <f>'½ marathon'!P68</f>
        <v>23</v>
      </c>
      <c r="J2">
        <f>marathon!P68</f>
        <v>23</v>
      </c>
      <c r="K2">
        <f aca="true" t="shared" si="0" ref="K2:K33">SUM(D2:J2)</f>
        <v>171</v>
      </c>
    </row>
    <row r="3" spans="1:11" ht="12.75">
      <c r="A3" s="14">
        <v>13</v>
      </c>
      <c r="B3" s="36" t="s">
        <v>44</v>
      </c>
      <c r="C3" s="36" t="s">
        <v>45</v>
      </c>
      <c r="D3">
        <f>'400 m'!P14</f>
        <v>23</v>
      </c>
      <c r="E3">
        <f>'800 m'!P14</f>
        <v>21</v>
      </c>
      <c r="F3">
        <f>'1500 m'!P14</f>
        <v>21</v>
      </c>
      <c r="G3">
        <f>'5 km'!P14</f>
        <v>19</v>
      </c>
      <c r="H3">
        <f>'10 km'!Q14</f>
        <v>0</v>
      </c>
      <c r="I3">
        <f>'½ marathon'!P14</f>
        <v>19</v>
      </c>
      <c r="J3">
        <f>marathon!P14</f>
        <v>21</v>
      </c>
      <c r="K3">
        <f t="shared" si="0"/>
        <v>124</v>
      </c>
    </row>
    <row r="4" spans="1:11" ht="12.75">
      <c r="A4" s="14">
        <v>38</v>
      </c>
      <c r="B4" s="36" t="s">
        <v>80</v>
      </c>
      <c r="C4" s="36" t="s">
        <v>81</v>
      </c>
      <c r="D4">
        <f>'400 m'!P37</f>
        <v>0</v>
      </c>
      <c r="E4">
        <f>'800 m'!P37</f>
        <v>0</v>
      </c>
      <c r="F4">
        <f>'1500 m'!P37</f>
        <v>0</v>
      </c>
      <c r="G4">
        <f>'5 km'!P37</f>
        <v>16</v>
      </c>
      <c r="H4">
        <f>'10 km'!Q37</f>
        <v>23</v>
      </c>
      <c r="I4">
        <f>'½ marathon'!P37</f>
        <v>17</v>
      </c>
      <c r="J4">
        <f>marathon!P37</f>
        <v>19</v>
      </c>
      <c r="K4">
        <f t="shared" si="0"/>
        <v>75</v>
      </c>
    </row>
    <row r="5" spans="1:11" ht="12.75">
      <c r="A5" s="14">
        <v>32</v>
      </c>
      <c r="B5" s="36" t="s">
        <v>71</v>
      </c>
      <c r="C5" s="36" t="s">
        <v>72</v>
      </c>
      <c r="D5">
        <f>'400 m'!P31</f>
        <v>0</v>
      </c>
      <c r="E5">
        <f>'800 m'!P31</f>
        <v>0</v>
      </c>
      <c r="F5">
        <f>'1500 m'!P31</f>
        <v>0</v>
      </c>
      <c r="G5">
        <f>'5 km'!P31</f>
        <v>21</v>
      </c>
      <c r="H5">
        <f>'10 km'!Q31</f>
        <v>0</v>
      </c>
      <c r="I5" s="17">
        <f>'½ marathon'!P31</f>
        <v>25</v>
      </c>
      <c r="J5" s="17">
        <f>marathon!P31</f>
        <v>25</v>
      </c>
      <c r="K5">
        <f t="shared" si="0"/>
        <v>71</v>
      </c>
    </row>
    <row r="6" spans="1:11" ht="12.75">
      <c r="A6" s="14">
        <v>64</v>
      </c>
      <c r="B6" s="36" t="s">
        <v>135</v>
      </c>
      <c r="C6" s="36" t="s">
        <v>119</v>
      </c>
      <c r="D6">
        <f>'400 m'!P63</f>
        <v>0</v>
      </c>
      <c r="E6">
        <f>'800 m'!P63</f>
        <v>23</v>
      </c>
      <c r="F6">
        <f>'1500 m'!P63</f>
        <v>23</v>
      </c>
      <c r="G6">
        <f>'5 km'!P63</f>
        <v>23</v>
      </c>
      <c r="H6">
        <f>'10 km'!Q63</f>
        <v>0</v>
      </c>
      <c r="I6">
        <f>'½ marathon'!P63</f>
        <v>0</v>
      </c>
      <c r="J6">
        <f>marathon!P63</f>
        <v>0</v>
      </c>
      <c r="K6">
        <f t="shared" si="0"/>
        <v>69</v>
      </c>
    </row>
    <row r="7" spans="1:11" ht="12.75">
      <c r="A7" s="14">
        <v>37</v>
      </c>
      <c r="B7" s="36" t="s">
        <v>78</v>
      </c>
      <c r="C7" s="36" t="s">
        <v>79</v>
      </c>
      <c r="D7">
        <f>'400 m'!P36</f>
        <v>0</v>
      </c>
      <c r="E7">
        <f>'800 m'!P36</f>
        <v>0</v>
      </c>
      <c r="F7">
        <f>'1500 m'!P36</f>
        <v>0</v>
      </c>
      <c r="G7">
        <f>'5 km'!P36</f>
        <v>15</v>
      </c>
      <c r="H7">
        <f>'10 km'!Q36</f>
        <v>0</v>
      </c>
      <c r="I7">
        <f>'½ marathon'!P36</f>
        <v>21</v>
      </c>
      <c r="J7">
        <f>marathon!P36</f>
        <v>14</v>
      </c>
      <c r="K7">
        <f t="shared" si="0"/>
        <v>50</v>
      </c>
    </row>
    <row r="8" spans="1:11" ht="12.75">
      <c r="A8" s="14">
        <v>39</v>
      </c>
      <c r="B8" s="36" t="s">
        <v>82</v>
      </c>
      <c r="C8" s="36" t="s">
        <v>83</v>
      </c>
      <c r="D8">
        <f>'400 m'!P38</f>
        <v>0</v>
      </c>
      <c r="E8">
        <f>'800 m'!P38</f>
        <v>0</v>
      </c>
      <c r="F8">
        <f>'1500 m'!P38</f>
        <v>0</v>
      </c>
      <c r="G8">
        <f>'5 km'!P38</f>
        <v>10</v>
      </c>
      <c r="H8">
        <f>'10 km'!Q38</f>
        <v>11</v>
      </c>
      <c r="I8">
        <f>'½ marathon'!P38</f>
        <v>7</v>
      </c>
      <c r="J8">
        <f>marathon!P38</f>
        <v>17</v>
      </c>
      <c r="K8">
        <f t="shared" si="0"/>
        <v>45</v>
      </c>
    </row>
    <row r="9" spans="1:11" ht="12.75">
      <c r="A9" s="14">
        <v>22</v>
      </c>
      <c r="B9" s="36" t="s">
        <v>59</v>
      </c>
      <c r="C9" s="36" t="s">
        <v>14</v>
      </c>
      <c r="D9">
        <f>'400 m'!P23</f>
        <v>0</v>
      </c>
      <c r="E9">
        <f>'800 m'!P23</f>
        <v>0</v>
      </c>
      <c r="F9">
        <f>'1500 m'!P23</f>
        <v>0</v>
      </c>
      <c r="G9">
        <f>'5 km'!P23</f>
        <v>12</v>
      </c>
      <c r="H9">
        <f>'10 km'!Q23</f>
        <v>13</v>
      </c>
      <c r="I9">
        <f>'½ marathon'!P23</f>
        <v>4</v>
      </c>
      <c r="J9">
        <f>marathon!P23</f>
        <v>12</v>
      </c>
      <c r="K9">
        <f t="shared" si="0"/>
        <v>41</v>
      </c>
    </row>
    <row r="10" spans="1:11" ht="12.75">
      <c r="A10" s="14">
        <v>23</v>
      </c>
      <c r="B10" s="36" t="s">
        <v>60</v>
      </c>
      <c r="C10" s="36" t="s">
        <v>61</v>
      </c>
      <c r="D10">
        <f>'400 m'!P24</f>
        <v>0</v>
      </c>
      <c r="E10">
        <f>'800 m'!P24</f>
        <v>0</v>
      </c>
      <c r="F10">
        <f>'1500 m'!P24</f>
        <v>0</v>
      </c>
      <c r="G10">
        <f>'5 km'!P24</f>
        <v>14</v>
      </c>
      <c r="H10">
        <f>'10 km'!Q24</f>
        <v>21</v>
      </c>
      <c r="I10">
        <f>'½ marathon'!P24</f>
        <v>0</v>
      </c>
      <c r="J10">
        <f>marathon!P24</f>
        <v>0</v>
      </c>
      <c r="K10">
        <f t="shared" si="0"/>
        <v>35</v>
      </c>
    </row>
    <row r="11" spans="1:11" ht="12.75">
      <c r="A11" s="14">
        <v>15</v>
      </c>
      <c r="B11" s="36" t="s">
        <v>48</v>
      </c>
      <c r="C11" s="36" t="s">
        <v>49</v>
      </c>
      <c r="D11">
        <f>'400 m'!P16</f>
        <v>0</v>
      </c>
      <c r="E11">
        <f>'800 m'!P16</f>
        <v>0</v>
      </c>
      <c r="F11">
        <f>'1500 m'!P16</f>
        <v>0</v>
      </c>
      <c r="G11">
        <f>'5 km'!P16</f>
        <v>17</v>
      </c>
      <c r="H11">
        <f>'10 km'!Q16</f>
        <v>0</v>
      </c>
      <c r="I11">
        <f>'½ marathon'!P16</f>
        <v>15</v>
      </c>
      <c r="J11">
        <f>marathon!P16</f>
        <v>0</v>
      </c>
      <c r="K11">
        <f t="shared" si="0"/>
        <v>32</v>
      </c>
    </row>
    <row r="12" spans="1:11" ht="12.75">
      <c r="A12" s="14">
        <v>66</v>
      </c>
      <c r="B12" s="36" t="s">
        <v>122</v>
      </c>
      <c r="C12" s="36" t="s">
        <v>24</v>
      </c>
      <c r="D12">
        <f>'400 m'!P65</f>
        <v>0</v>
      </c>
      <c r="E12">
        <f>'800 m'!P65</f>
        <v>0</v>
      </c>
      <c r="F12">
        <f>'1500 m'!P65</f>
        <v>0</v>
      </c>
      <c r="G12">
        <f>'5 km'!P65</f>
        <v>2</v>
      </c>
      <c r="H12">
        <f>'10 km'!Q65</f>
        <v>10</v>
      </c>
      <c r="I12">
        <f>'½ marathon'!P65</f>
        <v>0</v>
      </c>
      <c r="J12">
        <f>marathon!P65</f>
        <v>16</v>
      </c>
      <c r="K12">
        <f t="shared" si="0"/>
        <v>28</v>
      </c>
    </row>
    <row r="13" spans="1:11" ht="12.75">
      <c r="A13" s="14">
        <v>41</v>
      </c>
      <c r="B13" s="36" t="s">
        <v>84</v>
      </c>
      <c r="C13" s="36" t="s">
        <v>86</v>
      </c>
      <c r="D13">
        <f>'400 m'!P40</f>
        <v>0</v>
      </c>
      <c r="E13">
        <f>'800 m'!P40</f>
        <v>0</v>
      </c>
      <c r="F13">
        <f>'1500 m'!P40</f>
        <v>0</v>
      </c>
      <c r="G13">
        <f>'5 km'!P40</f>
        <v>0</v>
      </c>
      <c r="H13">
        <f>'10 km'!Q40</f>
        <v>15</v>
      </c>
      <c r="I13">
        <f>'½ marathon'!P40</f>
        <v>12</v>
      </c>
      <c r="J13">
        <f>marathon!P40</f>
        <v>0</v>
      </c>
      <c r="K13">
        <f t="shared" si="0"/>
        <v>27</v>
      </c>
    </row>
    <row r="14" spans="1:11" ht="12.75">
      <c r="A14" s="14">
        <v>26</v>
      </c>
      <c r="B14" s="36" t="s">
        <v>63</v>
      </c>
      <c r="C14" s="36" t="s">
        <v>64</v>
      </c>
      <c r="D14">
        <f>'400 m'!P26</f>
        <v>0</v>
      </c>
      <c r="E14">
        <f>'800 m'!P26</f>
        <v>0</v>
      </c>
      <c r="F14">
        <f>'1500 m'!P26</f>
        <v>0</v>
      </c>
      <c r="G14">
        <f>'5 km'!P26</f>
        <v>13</v>
      </c>
      <c r="H14">
        <f>'10 km'!Q26</f>
        <v>0</v>
      </c>
      <c r="I14">
        <f>'½ marathon'!P26</f>
        <v>13</v>
      </c>
      <c r="J14">
        <f>marathon!P26</f>
        <v>0</v>
      </c>
      <c r="K14">
        <f t="shared" si="0"/>
        <v>26</v>
      </c>
    </row>
    <row r="15" spans="1:11" ht="12.75">
      <c r="A15" s="14">
        <v>3</v>
      </c>
      <c r="B15" s="36" t="s">
        <v>27</v>
      </c>
      <c r="C15" s="36" t="s">
        <v>29</v>
      </c>
      <c r="D15">
        <f>'400 m'!P4</f>
        <v>0</v>
      </c>
      <c r="E15">
        <f>'800 m'!P4</f>
        <v>0</v>
      </c>
      <c r="F15">
        <f>'1500 m'!P4</f>
        <v>0</v>
      </c>
      <c r="G15">
        <f>'5 km'!P4</f>
        <v>0</v>
      </c>
      <c r="H15">
        <f>'10 km'!Q4</f>
        <v>17</v>
      </c>
      <c r="I15">
        <f>'½ marathon'!P4</f>
        <v>8</v>
      </c>
      <c r="J15">
        <f>marathon!P4</f>
        <v>0</v>
      </c>
      <c r="K15">
        <f t="shared" si="0"/>
        <v>25</v>
      </c>
    </row>
    <row r="16" spans="1:11" ht="12.75">
      <c r="A16" s="14">
        <v>27</v>
      </c>
      <c r="B16" s="36" t="s">
        <v>65</v>
      </c>
      <c r="C16" s="36" t="s">
        <v>77</v>
      </c>
      <c r="D16">
        <f>'400 m'!P27</f>
        <v>0</v>
      </c>
      <c r="E16">
        <f>'800 m'!P27</f>
        <v>0</v>
      </c>
      <c r="F16">
        <f>'1500 m'!P27</f>
        <v>0</v>
      </c>
      <c r="G16">
        <f>'5 km'!P27</f>
        <v>0</v>
      </c>
      <c r="H16">
        <f>'10 km'!Q27</f>
        <v>12</v>
      </c>
      <c r="I16">
        <f>'½ marathon'!P27</f>
        <v>9</v>
      </c>
      <c r="J16">
        <f>marathon!P27</f>
        <v>0</v>
      </c>
      <c r="K16">
        <f t="shared" si="0"/>
        <v>21</v>
      </c>
    </row>
    <row r="17" spans="1:11" ht="12.75">
      <c r="A17" s="14">
        <v>6</v>
      </c>
      <c r="B17" s="36" t="s">
        <v>34</v>
      </c>
      <c r="C17" s="36" t="s">
        <v>35</v>
      </c>
      <c r="D17">
        <f>'400 m'!P7</f>
        <v>0</v>
      </c>
      <c r="E17">
        <f>'800 m'!P7</f>
        <v>0</v>
      </c>
      <c r="F17">
        <f>'1500 m'!P7</f>
        <v>0</v>
      </c>
      <c r="G17">
        <f>'5 km'!P7</f>
        <v>0</v>
      </c>
      <c r="H17">
        <f>'10 km'!Q7</f>
        <v>19</v>
      </c>
      <c r="I17">
        <f>'½ marathon'!P7</f>
        <v>0</v>
      </c>
      <c r="J17">
        <f>marathon!P7</f>
        <v>0</v>
      </c>
      <c r="K17">
        <f t="shared" si="0"/>
        <v>19</v>
      </c>
    </row>
    <row r="18" spans="1:11" ht="12.75">
      <c r="A18" s="14">
        <v>14</v>
      </c>
      <c r="B18" s="36" t="s">
        <v>46</v>
      </c>
      <c r="C18" s="36" t="s">
        <v>47</v>
      </c>
      <c r="D18">
        <f>'400 m'!P15</f>
        <v>0</v>
      </c>
      <c r="E18">
        <f>'800 m'!P15</f>
        <v>0</v>
      </c>
      <c r="F18">
        <f>'1500 m'!P15</f>
        <v>0</v>
      </c>
      <c r="G18">
        <f>'5 km'!P15</f>
        <v>11</v>
      </c>
      <c r="H18">
        <f>'10 km'!Q15</f>
        <v>5</v>
      </c>
      <c r="I18">
        <f>'½ marathon'!P15</f>
        <v>3</v>
      </c>
      <c r="J18">
        <f>marathon!P15</f>
        <v>0</v>
      </c>
      <c r="K18">
        <f t="shared" si="0"/>
        <v>19</v>
      </c>
    </row>
    <row r="19" spans="1:11" ht="12.75">
      <c r="A19" s="14">
        <v>59</v>
      </c>
      <c r="B19" s="36" t="s">
        <v>112</v>
      </c>
      <c r="C19" s="36" t="s">
        <v>113</v>
      </c>
      <c r="D19">
        <f>'400 m'!P58</f>
        <v>0</v>
      </c>
      <c r="E19">
        <f>'800 m'!P58</f>
        <v>0</v>
      </c>
      <c r="F19">
        <f>'1500 m'!P58</f>
        <v>0</v>
      </c>
      <c r="G19">
        <f>'5 km'!P58</f>
        <v>0</v>
      </c>
      <c r="H19">
        <f>'10 km'!Q58</f>
        <v>0</v>
      </c>
      <c r="I19">
        <f>'½ marathon'!P58</f>
        <v>6</v>
      </c>
      <c r="J19">
        <f>marathon!P58</f>
        <v>13</v>
      </c>
      <c r="K19">
        <f t="shared" si="0"/>
        <v>19</v>
      </c>
    </row>
    <row r="20" spans="1:11" ht="12.75">
      <c r="A20" s="14">
        <v>5</v>
      </c>
      <c r="B20" s="36" t="s">
        <v>32</v>
      </c>
      <c r="C20" s="36" t="s">
        <v>33</v>
      </c>
      <c r="D20">
        <f>'400 m'!P6</f>
        <v>0</v>
      </c>
      <c r="E20">
        <f>'800 m'!P6</f>
        <v>0</v>
      </c>
      <c r="F20">
        <f>'1500 m'!P6</f>
        <v>0</v>
      </c>
      <c r="G20">
        <f>'5 km'!P6</f>
        <v>0</v>
      </c>
      <c r="H20">
        <f>'10 km'!Q6</f>
        <v>7</v>
      </c>
      <c r="I20">
        <f>'½ marathon'!P6</f>
        <v>11</v>
      </c>
      <c r="J20">
        <f>marathon!P6</f>
        <v>0</v>
      </c>
      <c r="K20">
        <f t="shared" si="0"/>
        <v>18</v>
      </c>
    </row>
    <row r="21" spans="1:11" ht="12.75">
      <c r="A21" s="14">
        <v>30</v>
      </c>
      <c r="B21" s="36" t="s">
        <v>68</v>
      </c>
      <c r="C21" s="36" t="s">
        <v>69</v>
      </c>
      <c r="D21">
        <f>'400 m'!P29</f>
        <v>0</v>
      </c>
      <c r="E21">
        <f>'800 m'!P29</f>
        <v>0</v>
      </c>
      <c r="F21">
        <f>'1500 m'!P29</f>
        <v>0</v>
      </c>
      <c r="G21">
        <f>'5 km'!P29</f>
        <v>0</v>
      </c>
      <c r="H21">
        <f>'10 km'!Q29</f>
        <v>16</v>
      </c>
      <c r="I21">
        <f>'½ marathon'!P29</f>
        <v>0</v>
      </c>
      <c r="J21">
        <f>marathon!P29</f>
        <v>0</v>
      </c>
      <c r="K21">
        <f t="shared" si="0"/>
        <v>16</v>
      </c>
    </row>
    <row r="22" spans="1:11" ht="12.75">
      <c r="A22" s="14">
        <v>35</v>
      </c>
      <c r="B22" s="36" t="s">
        <v>12</v>
      </c>
      <c r="C22" s="36" t="s">
        <v>13</v>
      </c>
      <c r="D22">
        <f>'400 m'!P34</f>
        <v>0</v>
      </c>
      <c r="E22">
        <f>'800 m'!P34</f>
        <v>0</v>
      </c>
      <c r="F22">
        <f>'1500 m'!P34</f>
        <v>0</v>
      </c>
      <c r="G22">
        <f>'5 km'!P34</f>
        <v>0</v>
      </c>
      <c r="H22">
        <f>'10 km'!Q34</f>
        <v>0</v>
      </c>
      <c r="I22">
        <f>'½ marathon'!P34</f>
        <v>16</v>
      </c>
      <c r="J22">
        <f>marathon!P34</f>
        <v>0</v>
      </c>
      <c r="K22">
        <f t="shared" si="0"/>
        <v>16</v>
      </c>
    </row>
    <row r="23" spans="1:11" ht="12.75">
      <c r="A23" s="14">
        <v>36</v>
      </c>
      <c r="B23" s="36" t="s">
        <v>76</v>
      </c>
      <c r="C23" s="36" t="s">
        <v>77</v>
      </c>
      <c r="D23">
        <f>'400 m'!P35</f>
        <v>0</v>
      </c>
      <c r="E23">
        <f>'800 m'!P35</f>
        <v>0</v>
      </c>
      <c r="F23">
        <f>'1500 m'!P35</f>
        <v>0</v>
      </c>
      <c r="G23">
        <f>'5 km'!P35</f>
        <v>4</v>
      </c>
      <c r="H23">
        <f>'10 km'!Q35</f>
        <v>0</v>
      </c>
      <c r="I23">
        <f>'½ marathon'!P35</f>
        <v>0</v>
      </c>
      <c r="J23">
        <f>marathon!P35</f>
        <v>11</v>
      </c>
      <c r="K23">
        <f t="shared" si="0"/>
        <v>15</v>
      </c>
    </row>
    <row r="24" spans="1:11" ht="12.75">
      <c r="A24" s="14">
        <v>42</v>
      </c>
      <c r="B24" s="36" t="s">
        <v>84</v>
      </c>
      <c r="C24" s="36" t="s">
        <v>69</v>
      </c>
      <c r="D24">
        <f>'400 m'!P41</f>
        <v>0</v>
      </c>
      <c r="E24">
        <f>'800 m'!P41</f>
        <v>0</v>
      </c>
      <c r="F24">
        <f>'1500 m'!P41</f>
        <v>0</v>
      </c>
      <c r="G24">
        <f>'5 km'!P41</f>
        <v>9</v>
      </c>
      <c r="H24">
        <f>'10 km'!Q41</f>
        <v>6</v>
      </c>
      <c r="I24">
        <f>'½ marathon'!P41</f>
        <v>0</v>
      </c>
      <c r="J24">
        <f>marathon!P41</f>
        <v>0</v>
      </c>
      <c r="K24">
        <f t="shared" si="0"/>
        <v>15</v>
      </c>
    </row>
    <row r="25" spans="1:11" ht="12.75">
      <c r="A25" s="14">
        <v>47</v>
      </c>
      <c r="B25" s="36" t="s">
        <v>95</v>
      </c>
      <c r="C25" s="36" t="s">
        <v>96</v>
      </c>
      <c r="D25">
        <f>'400 m'!P46</f>
        <v>0</v>
      </c>
      <c r="E25">
        <f>'800 m'!P46</f>
        <v>0</v>
      </c>
      <c r="F25">
        <f>'1500 m'!P46</f>
        <v>0</v>
      </c>
      <c r="G25">
        <f>'5 km'!P46</f>
        <v>7</v>
      </c>
      <c r="H25">
        <f>'10 km'!Q46</f>
        <v>8</v>
      </c>
      <c r="I25">
        <f>'½ marathon'!P46</f>
        <v>0</v>
      </c>
      <c r="J25">
        <f>marathon!P46</f>
        <v>0</v>
      </c>
      <c r="K25">
        <f t="shared" si="0"/>
        <v>15</v>
      </c>
    </row>
    <row r="26" spans="1:11" ht="12.75">
      <c r="A26" s="14">
        <v>73</v>
      </c>
      <c r="B26" t="s">
        <v>158</v>
      </c>
      <c r="C26" t="s">
        <v>90</v>
      </c>
      <c r="D26" s="20">
        <f>'400 m'!P72</f>
        <v>0</v>
      </c>
      <c r="E26" s="20">
        <f>'800 m'!P72</f>
        <v>0</v>
      </c>
      <c r="F26" s="20">
        <f>'1500 m'!P72</f>
        <v>0</v>
      </c>
      <c r="G26" s="20">
        <f>'5 km'!P72</f>
        <v>0</v>
      </c>
      <c r="H26" s="20">
        <f>'10 km'!Q72</f>
        <v>0</v>
      </c>
      <c r="I26" s="20">
        <f>'½ marathon'!P72</f>
        <v>0</v>
      </c>
      <c r="J26" s="20">
        <f>marathon!P72</f>
        <v>15</v>
      </c>
      <c r="K26" s="20">
        <f t="shared" si="0"/>
        <v>15</v>
      </c>
    </row>
    <row r="27" spans="1:11" ht="12.75">
      <c r="A27" s="14">
        <v>19</v>
      </c>
      <c r="B27" s="36" t="s">
        <v>10</v>
      </c>
      <c r="C27" s="36" t="s">
        <v>11</v>
      </c>
      <c r="D27">
        <f>'400 m'!P20</f>
        <v>0</v>
      </c>
      <c r="E27">
        <f>'800 m'!P20</f>
        <v>0</v>
      </c>
      <c r="F27">
        <f>'1500 m'!P20</f>
        <v>0</v>
      </c>
      <c r="G27">
        <f>'5 km'!P20</f>
        <v>0</v>
      </c>
      <c r="H27">
        <f>'10 km'!Q20</f>
        <v>14</v>
      </c>
      <c r="I27">
        <f>'½ marathon'!P20</f>
        <v>0</v>
      </c>
      <c r="J27">
        <f>marathon!P20</f>
        <v>0</v>
      </c>
      <c r="K27">
        <f t="shared" si="0"/>
        <v>14</v>
      </c>
    </row>
    <row r="28" spans="1:11" ht="12.75">
      <c r="A28" s="14">
        <v>75</v>
      </c>
      <c r="B28" t="s">
        <v>163</v>
      </c>
      <c r="C28" t="s">
        <v>77</v>
      </c>
      <c r="D28" s="20">
        <f>'400 m'!P74</f>
        <v>0</v>
      </c>
      <c r="E28" s="20">
        <f>'800 m'!P74</f>
        <v>0</v>
      </c>
      <c r="F28" s="20">
        <f>'1500 m'!P74</f>
        <v>0</v>
      </c>
      <c r="G28" s="20">
        <f>'5 km'!P74</f>
        <v>0</v>
      </c>
      <c r="H28" s="20">
        <f>'10 km'!Q74</f>
        <v>0</v>
      </c>
      <c r="I28" s="20">
        <f>'½ marathon'!P74</f>
        <v>14</v>
      </c>
      <c r="J28" s="20">
        <f>marathon!P74</f>
        <v>0</v>
      </c>
      <c r="K28" s="20">
        <f t="shared" si="0"/>
        <v>14</v>
      </c>
    </row>
    <row r="29" spans="1:11" ht="12.75">
      <c r="A29" s="14">
        <v>10</v>
      </c>
      <c r="B29" s="36" t="s">
        <v>39</v>
      </c>
      <c r="C29" s="36" t="s">
        <v>40</v>
      </c>
      <c r="D29">
        <f>'400 m'!P11</f>
        <v>0</v>
      </c>
      <c r="E29">
        <f>'800 m'!P11</f>
        <v>0</v>
      </c>
      <c r="F29">
        <f>'1500 m'!P11</f>
        <v>0</v>
      </c>
      <c r="G29">
        <f>'5 km'!P11</f>
        <v>0</v>
      </c>
      <c r="H29">
        <f>'10 km'!Q11</f>
        <v>0</v>
      </c>
      <c r="I29">
        <f>'½ marathon'!P11</f>
        <v>10</v>
      </c>
      <c r="J29">
        <f>marathon!P11</f>
        <v>0</v>
      </c>
      <c r="K29">
        <f t="shared" si="0"/>
        <v>10</v>
      </c>
    </row>
    <row r="30" spans="1:11" ht="12.75">
      <c r="A30" s="14">
        <v>44</v>
      </c>
      <c r="B30" s="36" t="s">
        <v>89</v>
      </c>
      <c r="C30" s="36" t="s">
        <v>90</v>
      </c>
      <c r="D30">
        <f>'400 m'!P43</f>
        <v>0</v>
      </c>
      <c r="E30">
        <f>'800 m'!P43</f>
        <v>0</v>
      </c>
      <c r="F30">
        <f>'1500 m'!P43</f>
        <v>0</v>
      </c>
      <c r="G30">
        <f>'5 km'!P43</f>
        <v>0</v>
      </c>
      <c r="H30">
        <f>'10 km'!Q43</f>
        <v>0</v>
      </c>
      <c r="I30">
        <f>'½ marathon'!P43</f>
        <v>0</v>
      </c>
      <c r="J30">
        <f>marathon!P43</f>
        <v>10</v>
      </c>
      <c r="K30">
        <f t="shared" si="0"/>
        <v>10</v>
      </c>
    </row>
    <row r="31" spans="1:11" ht="12.75">
      <c r="A31" s="14">
        <v>53</v>
      </c>
      <c r="B31" s="36" t="s">
        <v>23</v>
      </c>
      <c r="C31" s="36" t="s">
        <v>24</v>
      </c>
      <c r="D31">
        <f>'400 m'!P52</f>
        <v>0</v>
      </c>
      <c r="E31">
        <f>'800 m'!P52</f>
        <v>0</v>
      </c>
      <c r="F31">
        <f>'1500 m'!P52</f>
        <v>0</v>
      </c>
      <c r="G31">
        <f>'5 km'!P52</f>
        <v>1</v>
      </c>
      <c r="H31">
        <f>'10 km'!Q52</f>
        <v>9</v>
      </c>
      <c r="I31">
        <f>'½ marathon'!P52</f>
        <v>0</v>
      </c>
      <c r="J31">
        <f>marathon!P52</f>
        <v>0</v>
      </c>
      <c r="K31">
        <f t="shared" si="0"/>
        <v>10</v>
      </c>
    </row>
    <row r="32" spans="1:11" ht="12.75">
      <c r="A32" s="14">
        <v>56</v>
      </c>
      <c r="B32" s="36" t="s">
        <v>108</v>
      </c>
      <c r="C32" s="36" t="s">
        <v>90</v>
      </c>
      <c r="D32">
        <f>'400 m'!P55</f>
        <v>0</v>
      </c>
      <c r="E32">
        <f>'800 m'!P55</f>
        <v>0</v>
      </c>
      <c r="F32">
        <f>'1500 m'!P55</f>
        <v>0</v>
      </c>
      <c r="G32">
        <f>'5 km'!P55</f>
        <v>0</v>
      </c>
      <c r="H32">
        <f>'10 km'!Q55</f>
        <v>1</v>
      </c>
      <c r="I32">
        <f>'½ marathon'!P55</f>
        <v>0</v>
      </c>
      <c r="J32">
        <f>marathon!P55</f>
        <v>8</v>
      </c>
      <c r="K32">
        <f t="shared" si="0"/>
        <v>9</v>
      </c>
    </row>
    <row r="33" spans="1:11" ht="12.75">
      <c r="A33" s="14">
        <v>57</v>
      </c>
      <c r="B33" s="36" t="s">
        <v>108</v>
      </c>
      <c r="C33" s="36" t="s">
        <v>109</v>
      </c>
      <c r="D33">
        <f>'400 m'!P56</f>
        <v>0</v>
      </c>
      <c r="E33">
        <f>'800 m'!P56</f>
        <v>0</v>
      </c>
      <c r="F33">
        <f>'1500 m'!P56</f>
        <v>0</v>
      </c>
      <c r="G33">
        <f>'5 km'!P56</f>
        <v>0</v>
      </c>
      <c r="H33">
        <f>'10 km'!Q56</f>
        <v>0</v>
      </c>
      <c r="I33">
        <f>'½ marathon'!P56</f>
        <v>0</v>
      </c>
      <c r="J33">
        <f>marathon!P56</f>
        <v>9</v>
      </c>
      <c r="K33">
        <f t="shared" si="0"/>
        <v>9</v>
      </c>
    </row>
    <row r="34" spans="1:11" ht="12.75">
      <c r="A34" s="14">
        <v>12</v>
      </c>
      <c r="B34" s="36" t="s">
        <v>42</v>
      </c>
      <c r="C34" s="36" t="s">
        <v>43</v>
      </c>
      <c r="D34">
        <f>'400 m'!P13</f>
        <v>0</v>
      </c>
      <c r="E34">
        <f>'800 m'!P13</f>
        <v>0</v>
      </c>
      <c r="F34">
        <f>'1500 m'!P13</f>
        <v>0</v>
      </c>
      <c r="G34">
        <f>'5 km'!P13</f>
        <v>6</v>
      </c>
      <c r="H34">
        <f>'10 km'!Q13</f>
        <v>0</v>
      </c>
      <c r="I34">
        <f>'½ marathon'!P13</f>
        <v>2</v>
      </c>
      <c r="J34">
        <f>marathon!P13</f>
        <v>0</v>
      </c>
      <c r="K34">
        <f aca="true" t="shared" si="1" ref="K34:K65">SUM(D34:J34)</f>
        <v>8</v>
      </c>
    </row>
    <row r="35" spans="1:11" ht="12.75">
      <c r="A35" s="14">
        <v>21</v>
      </c>
      <c r="B35" s="36" t="s">
        <v>57</v>
      </c>
      <c r="C35" s="36" t="s">
        <v>58</v>
      </c>
      <c r="D35">
        <f>'400 m'!P22</f>
        <v>0</v>
      </c>
      <c r="E35">
        <f>'800 m'!P22</f>
        <v>0</v>
      </c>
      <c r="F35">
        <f>'1500 m'!P22</f>
        <v>0</v>
      </c>
      <c r="G35">
        <f>'5 km'!P22</f>
        <v>5</v>
      </c>
      <c r="H35">
        <f>'10 km'!Q22</f>
        <v>3</v>
      </c>
      <c r="I35">
        <f>'½ marathon'!P22</f>
        <v>0</v>
      </c>
      <c r="J35">
        <f>marathon!P22</f>
        <v>0</v>
      </c>
      <c r="K35">
        <f t="shared" si="1"/>
        <v>8</v>
      </c>
    </row>
    <row r="36" spans="1:11" ht="12.75">
      <c r="A36" s="14">
        <v>49</v>
      </c>
      <c r="B36" s="36" t="s">
        <v>98</v>
      </c>
      <c r="C36" s="36" t="s">
        <v>99</v>
      </c>
      <c r="D36">
        <f>'400 m'!P48</f>
        <v>0</v>
      </c>
      <c r="E36">
        <f>'800 m'!P48</f>
        <v>0</v>
      </c>
      <c r="F36">
        <f>'1500 m'!P48</f>
        <v>0</v>
      </c>
      <c r="G36">
        <f>'5 km'!P48</f>
        <v>8</v>
      </c>
      <c r="H36">
        <f>'10 km'!Q48</f>
        <v>0</v>
      </c>
      <c r="I36">
        <f>'½ marathon'!P48</f>
        <v>0</v>
      </c>
      <c r="J36">
        <f>marathon!P48</f>
        <v>0</v>
      </c>
      <c r="K36">
        <f t="shared" si="1"/>
        <v>8</v>
      </c>
    </row>
    <row r="37" spans="1:11" ht="12.75">
      <c r="A37" s="14">
        <v>29</v>
      </c>
      <c r="B37" s="36" t="s">
        <v>66</v>
      </c>
      <c r="C37" s="36" t="s">
        <v>67</v>
      </c>
      <c r="D37">
        <f>'400 m'!P28</f>
        <v>0</v>
      </c>
      <c r="E37">
        <f>'800 m'!P28</f>
        <v>0</v>
      </c>
      <c r="F37">
        <f>'1500 m'!P28</f>
        <v>0</v>
      </c>
      <c r="G37">
        <f>'5 km'!P28</f>
        <v>0</v>
      </c>
      <c r="H37">
        <f>'10 km'!Q28</f>
        <v>0</v>
      </c>
      <c r="I37">
        <f>'½ marathon'!P28</f>
        <v>0</v>
      </c>
      <c r="J37">
        <f>marathon!P28</f>
        <v>7</v>
      </c>
      <c r="K37">
        <f t="shared" si="1"/>
        <v>7</v>
      </c>
    </row>
    <row r="38" spans="1:11" ht="12.75">
      <c r="A38" s="14">
        <v>70</v>
      </c>
      <c r="B38" s="36" t="s">
        <v>129</v>
      </c>
      <c r="C38" s="36" t="s">
        <v>130</v>
      </c>
      <c r="D38">
        <f>'400 m'!P69</f>
        <v>0</v>
      </c>
      <c r="E38">
        <f>'800 m'!P69</f>
        <v>0</v>
      </c>
      <c r="F38">
        <f>'1500 m'!P69</f>
        <v>0</v>
      </c>
      <c r="G38">
        <f>'5 km'!P69</f>
        <v>0</v>
      </c>
      <c r="H38">
        <f>'10 km'!Q69</f>
        <v>4</v>
      </c>
      <c r="I38">
        <f>'½ marathon'!P69</f>
        <v>1</v>
      </c>
      <c r="J38">
        <f>marathon!P69</f>
        <v>0</v>
      </c>
      <c r="K38">
        <f t="shared" si="1"/>
        <v>5</v>
      </c>
    </row>
    <row r="39" spans="1:11" ht="12.75">
      <c r="A39" s="14">
        <v>76</v>
      </c>
      <c r="B39" t="s">
        <v>158</v>
      </c>
      <c r="C39" t="s">
        <v>64</v>
      </c>
      <c r="D39" s="20">
        <f>'400 m'!P75</f>
        <v>0</v>
      </c>
      <c r="E39" s="20">
        <f>'800 m'!P75</f>
        <v>0</v>
      </c>
      <c r="F39" s="20">
        <f>'1500 m'!P75</f>
        <v>0</v>
      </c>
      <c r="G39" s="20">
        <f>'5 km'!P75</f>
        <v>0</v>
      </c>
      <c r="H39" s="20">
        <f>'10 km'!Q75</f>
        <v>0</v>
      </c>
      <c r="I39" s="20">
        <f>'½ marathon'!P75</f>
        <v>5</v>
      </c>
      <c r="J39" s="20">
        <f>marathon!P75</f>
        <v>0</v>
      </c>
      <c r="K39" s="20">
        <f t="shared" si="1"/>
        <v>5</v>
      </c>
    </row>
    <row r="40" spans="1:11" ht="12.75">
      <c r="A40" s="14">
        <v>2</v>
      </c>
      <c r="B40" s="36" t="s">
        <v>27</v>
      </c>
      <c r="C40" s="36" t="s">
        <v>28</v>
      </c>
      <c r="D40">
        <f>'400 m'!P3</f>
        <v>0</v>
      </c>
      <c r="E40">
        <f>'800 m'!P3</f>
        <v>0</v>
      </c>
      <c r="F40" s="5">
        <f>'1500 m'!P3</f>
        <v>0</v>
      </c>
      <c r="G40">
        <f>'5 km'!P3</f>
        <v>3</v>
      </c>
      <c r="H40">
        <f>'10 km'!Q3</f>
        <v>0</v>
      </c>
      <c r="I40">
        <f>'½ marathon'!P3</f>
        <v>0</v>
      </c>
      <c r="J40">
        <f>marathon!P3</f>
        <v>0</v>
      </c>
      <c r="K40">
        <f t="shared" si="1"/>
        <v>3</v>
      </c>
    </row>
    <row r="41" spans="1:11" ht="12.75">
      <c r="A41" s="14">
        <v>43</v>
      </c>
      <c r="B41" s="36" t="s">
        <v>87</v>
      </c>
      <c r="C41" s="36" t="s">
        <v>88</v>
      </c>
      <c r="D41">
        <f>'400 m'!P42</f>
        <v>0</v>
      </c>
      <c r="E41">
        <f>'800 m'!P42</f>
        <v>0</v>
      </c>
      <c r="F41">
        <f>'1500 m'!P42</f>
        <v>0</v>
      </c>
      <c r="G41">
        <f>'5 km'!P42</f>
        <v>0</v>
      </c>
      <c r="H41">
        <f>'10 km'!Q42</f>
        <v>2</v>
      </c>
      <c r="I41">
        <f>'½ marathon'!P42</f>
        <v>0</v>
      </c>
      <c r="J41">
        <f>marathon!P42</f>
        <v>0</v>
      </c>
      <c r="K41">
        <f t="shared" si="1"/>
        <v>2</v>
      </c>
    </row>
    <row r="42" spans="1:11" ht="12.75">
      <c r="A42" s="14">
        <v>1</v>
      </c>
      <c r="B42" s="36" t="s">
        <v>25</v>
      </c>
      <c r="C42" s="36" t="s">
        <v>26</v>
      </c>
      <c r="D42">
        <f>'400 m'!P2</f>
        <v>0</v>
      </c>
      <c r="E42">
        <f>'800 m'!P2</f>
        <v>0</v>
      </c>
      <c r="F42" s="5">
        <f>'1500 m'!P2</f>
        <v>0</v>
      </c>
      <c r="G42">
        <f>'5 km'!P2</f>
        <v>0</v>
      </c>
      <c r="H42">
        <f>'10 km'!Q2</f>
        <v>0</v>
      </c>
      <c r="I42">
        <f>'½ marathon'!P2</f>
        <v>0</v>
      </c>
      <c r="J42">
        <f>marathon!P2</f>
        <v>0</v>
      </c>
      <c r="K42">
        <f t="shared" si="1"/>
        <v>0</v>
      </c>
    </row>
    <row r="43" spans="1:11" ht="12.75">
      <c r="A43" s="14">
        <v>4</v>
      </c>
      <c r="B43" s="36" t="s">
        <v>30</v>
      </c>
      <c r="C43" s="36" t="s">
        <v>31</v>
      </c>
      <c r="D43">
        <f>'400 m'!P5</f>
        <v>0</v>
      </c>
      <c r="E43">
        <f>'800 m'!P5</f>
        <v>0</v>
      </c>
      <c r="F43">
        <f>'1500 m'!P5</f>
        <v>0</v>
      </c>
      <c r="G43">
        <f>'5 km'!P5</f>
        <v>0</v>
      </c>
      <c r="H43">
        <f>'10 km'!Q5</f>
        <v>0</v>
      </c>
      <c r="I43">
        <f>'½ marathon'!P5</f>
        <v>0</v>
      </c>
      <c r="J43">
        <f>marathon!P5</f>
        <v>0</v>
      </c>
      <c r="K43">
        <f t="shared" si="1"/>
        <v>0</v>
      </c>
    </row>
    <row r="44" spans="1:11" ht="12.75">
      <c r="A44" s="14">
        <v>7</v>
      </c>
      <c r="B44" s="36" t="s">
        <v>136</v>
      </c>
      <c r="C44" s="36" t="s">
        <v>137</v>
      </c>
      <c r="D44">
        <f>'400 m'!P8</f>
        <v>0</v>
      </c>
      <c r="E44">
        <f>'800 m'!P8</f>
        <v>0</v>
      </c>
      <c r="F44">
        <f>'1500 m'!P8</f>
        <v>0</v>
      </c>
      <c r="G44">
        <f>'5 km'!P8</f>
        <v>0</v>
      </c>
      <c r="H44">
        <f>'10 km'!Q8</f>
        <v>0</v>
      </c>
      <c r="I44">
        <f>'½ marathon'!P8</f>
        <v>0</v>
      </c>
      <c r="J44">
        <f>marathon!P8</f>
        <v>0</v>
      </c>
      <c r="K44">
        <f t="shared" si="1"/>
        <v>0</v>
      </c>
    </row>
    <row r="45" spans="1:11" ht="12.75">
      <c r="A45" s="14">
        <v>8</v>
      </c>
      <c r="B45" s="36" t="s">
        <v>36</v>
      </c>
      <c r="C45" s="36" t="s">
        <v>37</v>
      </c>
      <c r="D45">
        <f>'400 m'!P9</f>
        <v>0</v>
      </c>
      <c r="E45">
        <f>'800 m'!P9</f>
        <v>0</v>
      </c>
      <c r="F45">
        <f>'1500 m'!P9</f>
        <v>0</v>
      </c>
      <c r="G45">
        <f>'5 km'!P9</f>
        <v>0</v>
      </c>
      <c r="H45">
        <f>'10 km'!Q9</f>
        <v>0</v>
      </c>
      <c r="I45">
        <f>'½ marathon'!P9</f>
        <v>0</v>
      </c>
      <c r="J45">
        <f>marathon!P9</f>
        <v>0</v>
      </c>
      <c r="K45">
        <f t="shared" si="1"/>
        <v>0</v>
      </c>
    </row>
    <row r="46" spans="1:11" ht="12.75">
      <c r="A46" s="14">
        <v>9</v>
      </c>
      <c r="B46" s="36" t="s">
        <v>36</v>
      </c>
      <c r="C46" s="36" t="s">
        <v>38</v>
      </c>
      <c r="D46">
        <f>'400 m'!P10</f>
        <v>0</v>
      </c>
      <c r="E46">
        <f>'800 m'!P10</f>
        <v>0</v>
      </c>
      <c r="F46">
        <f>'1500 m'!P10</f>
        <v>0</v>
      </c>
      <c r="G46">
        <f>'5 km'!P10</f>
        <v>0</v>
      </c>
      <c r="H46">
        <f>'10 km'!Q10</f>
        <v>0</v>
      </c>
      <c r="I46">
        <f>'½ marathon'!P10</f>
        <v>0</v>
      </c>
      <c r="J46">
        <f>marathon!P10</f>
        <v>0</v>
      </c>
      <c r="K46">
        <f t="shared" si="1"/>
        <v>0</v>
      </c>
    </row>
    <row r="47" spans="1:11" ht="12.75">
      <c r="A47" s="14">
        <v>11</v>
      </c>
      <c r="B47" s="36" t="s">
        <v>41</v>
      </c>
      <c r="C47" s="36" t="s">
        <v>40</v>
      </c>
      <c r="D47">
        <f>'400 m'!P12</f>
        <v>0</v>
      </c>
      <c r="E47">
        <f>'800 m'!P12</f>
        <v>0</v>
      </c>
      <c r="F47">
        <f>'1500 m'!P12</f>
        <v>0</v>
      </c>
      <c r="G47">
        <f>'5 km'!P12</f>
        <v>0</v>
      </c>
      <c r="H47">
        <f>'10 km'!Q12</f>
        <v>0</v>
      </c>
      <c r="I47">
        <f>'½ marathon'!P12</f>
        <v>0</v>
      </c>
      <c r="J47">
        <f>marathon!P12</f>
        <v>0</v>
      </c>
      <c r="K47">
        <f t="shared" si="1"/>
        <v>0</v>
      </c>
    </row>
    <row r="48" spans="1:11" ht="12.75">
      <c r="A48" s="14">
        <v>16</v>
      </c>
      <c r="B48" s="36" t="s">
        <v>50</v>
      </c>
      <c r="C48" s="36" t="s">
        <v>51</v>
      </c>
      <c r="D48">
        <f>'400 m'!P17</f>
        <v>0</v>
      </c>
      <c r="E48">
        <f>'800 m'!P17</f>
        <v>0</v>
      </c>
      <c r="F48">
        <f>'1500 m'!P17</f>
        <v>0</v>
      </c>
      <c r="G48">
        <f>'5 km'!P17</f>
        <v>0</v>
      </c>
      <c r="H48">
        <f>'10 km'!Q17</f>
        <v>0</v>
      </c>
      <c r="I48">
        <f>'½ marathon'!P17</f>
        <v>0</v>
      </c>
      <c r="J48">
        <f>marathon!P17</f>
        <v>0</v>
      </c>
      <c r="K48">
        <f t="shared" si="1"/>
        <v>0</v>
      </c>
    </row>
    <row r="49" spans="1:11" ht="12.75">
      <c r="A49" s="14">
        <v>17</v>
      </c>
      <c r="B49" s="36" t="s">
        <v>52</v>
      </c>
      <c r="C49" s="36" t="s">
        <v>53</v>
      </c>
      <c r="D49">
        <f>'400 m'!P18</f>
        <v>0</v>
      </c>
      <c r="E49">
        <f>'800 m'!P18</f>
        <v>0</v>
      </c>
      <c r="F49">
        <f>'1500 m'!P18</f>
        <v>0</v>
      </c>
      <c r="G49">
        <f>'5 km'!P18</f>
        <v>0</v>
      </c>
      <c r="H49">
        <f>'10 km'!Q18</f>
        <v>0</v>
      </c>
      <c r="I49">
        <f>'½ marathon'!P18</f>
        <v>0</v>
      </c>
      <c r="J49">
        <f>marathon!P18</f>
        <v>0</v>
      </c>
      <c r="K49">
        <f t="shared" si="1"/>
        <v>0</v>
      </c>
    </row>
    <row r="50" spans="1:11" ht="12.75">
      <c r="A50" s="14">
        <v>18</v>
      </c>
      <c r="B50" s="36" t="s">
        <v>52</v>
      </c>
      <c r="C50" s="36" t="s">
        <v>54</v>
      </c>
      <c r="D50">
        <f>'400 m'!P19</f>
        <v>0</v>
      </c>
      <c r="E50">
        <f>'800 m'!P19</f>
        <v>0</v>
      </c>
      <c r="F50">
        <f>'1500 m'!P19</f>
        <v>0</v>
      </c>
      <c r="G50">
        <f>'5 km'!P19</f>
        <v>0</v>
      </c>
      <c r="H50">
        <f>'10 km'!Q19</f>
        <v>0</v>
      </c>
      <c r="I50">
        <f>'½ marathon'!P19</f>
        <v>0</v>
      </c>
      <c r="J50">
        <f>marathon!P19</f>
        <v>0</v>
      </c>
      <c r="K50">
        <f t="shared" si="1"/>
        <v>0</v>
      </c>
    </row>
    <row r="51" spans="1:11" ht="12.75">
      <c r="A51" s="14">
        <v>20</v>
      </c>
      <c r="B51" s="36" t="s">
        <v>55</v>
      </c>
      <c r="C51" s="36" t="s">
        <v>56</v>
      </c>
      <c r="D51">
        <f>'400 m'!P21</f>
        <v>0</v>
      </c>
      <c r="E51">
        <f>'800 m'!P21</f>
        <v>0</v>
      </c>
      <c r="F51">
        <f>'1500 m'!P21</f>
        <v>0</v>
      </c>
      <c r="G51">
        <f>'5 km'!P21</f>
        <v>0</v>
      </c>
      <c r="H51">
        <f>'10 km'!Q21</f>
        <v>0</v>
      </c>
      <c r="I51">
        <f>'½ marathon'!P21</f>
        <v>0</v>
      </c>
      <c r="J51">
        <f>marathon!P21</f>
        <v>0</v>
      </c>
      <c r="K51">
        <f t="shared" si="1"/>
        <v>0</v>
      </c>
    </row>
    <row r="52" spans="1:11" ht="12.75">
      <c r="A52" s="14">
        <v>24</v>
      </c>
      <c r="B52" s="36" t="s">
        <v>62</v>
      </c>
      <c r="C52" s="36" t="s">
        <v>35</v>
      </c>
      <c r="D52">
        <f>'400 m'!P25</f>
        <v>0</v>
      </c>
      <c r="E52">
        <f>'800 m'!P25</f>
        <v>0</v>
      </c>
      <c r="F52">
        <f>'1500 m'!P25</f>
        <v>0</v>
      </c>
      <c r="G52">
        <f>'5 km'!P25</f>
        <v>0</v>
      </c>
      <c r="H52">
        <f>'10 km'!Q25</f>
        <v>0</v>
      </c>
      <c r="I52">
        <f>'½ marathon'!P25</f>
        <v>0</v>
      </c>
      <c r="J52">
        <f>marathon!P25</f>
        <v>0</v>
      </c>
      <c r="K52">
        <f t="shared" si="1"/>
        <v>0</v>
      </c>
    </row>
    <row r="53" spans="1:11" ht="12.75">
      <c r="A53" s="14">
        <v>31</v>
      </c>
      <c r="B53" s="36" t="s">
        <v>70</v>
      </c>
      <c r="C53" s="36" t="s">
        <v>56</v>
      </c>
      <c r="D53">
        <f>'400 m'!P30</f>
        <v>0</v>
      </c>
      <c r="E53">
        <f>'800 m'!P30</f>
        <v>0</v>
      </c>
      <c r="F53">
        <f>'1500 m'!P30</f>
        <v>0</v>
      </c>
      <c r="G53">
        <f>'5 km'!P30</f>
        <v>0</v>
      </c>
      <c r="H53">
        <f>'10 km'!Q30</f>
        <v>0</v>
      </c>
      <c r="I53">
        <f>'½ marathon'!P30</f>
        <v>0</v>
      </c>
      <c r="J53">
        <f>marathon!P30</f>
        <v>0</v>
      </c>
      <c r="K53">
        <f t="shared" si="1"/>
        <v>0</v>
      </c>
    </row>
    <row r="54" spans="1:11" ht="12.75">
      <c r="A54" s="14">
        <v>33</v>
      </c>
      <c r="B54" s="36" t="s">
        <v>73</v>
      </c>
      <c r="C54" s="36" t="s">
        <v>74</v>
      </c>
      <c r="D54">
        <f>'400 m'!P32</f>
        <v>0</v>
      </c>
      <c r="E54">
        <f>'800 m'!P32</f>
        <v>0</v>
      </c>
      <c r="F54">
        <f>'1500 m'!P32</f>
        <v>0</v>
      </c>
      <c r="G54">
        <f>'5 km'!P32</f>
        <v>0</v>
      </c>
      <c r="H54">
        <f>'10 km'!Q32</f>
        <v>0</v>
      </c>
      <c r="I54">
        <f>'½ marathon'!P32</f>
        <v>0</v>
      </c>
      <c r="J54">
        <f>marathon!P32</f>
        <v>0</v>
      </c>
      <c r="K54">
        <f t="shared" si="1"/>
        <v>0</v>
      </c>
    </row>
    <row r="55" spans="1:11" ht="12.75">
      <c r="A55" s="14">
        <v>34</v>
      </c>
      <c r="B55" s="36" t="s">
        <v>75</v>
      </c>
      <c r="C55" s="36" t="s">
        <v>29</v>
      </c>
      <c r="D55">
        <f>'400 m'!P33</f>
        <v>0</v>
      </c>
      <c r="E55">
        <f>'800 m'!P33</f>
        <v>0</v>
      </c>
      <c r="F55">
        <f>'1500 m'!P33</f>
        <v>0</v>
      </c>
      <c r="G55">
        <f>'5 km'!P33</f>
        <v>0</v>
      </c>
      <c r="H55">
        <f>'10 km'!Q33</f>
        <v>0</v>
      </c>
      <c r="I55">
        <f>'½ marathon'!P33</f>
        <v>0</v>
      </c>
      <c r="J55">
        <f>marathon!P33</f>
        <v>0</v>
      </c>
      <c r="K55">
        <f t="shared" si="1"/>
        <v>0</v>
      </c>
    </row>
    <row r="56" spans="1:11" ht="12.75">
      <c r="A56" s="14">
        <v>40</v>
      </c>
      <c r="B56" s="36" t="s">
        <v>84</v>
      </c>
      <c r="C56" s="36" t="s">
        <v>85</v>
      </c>
      <c r="D56">
        <f>'400 m'!P39</f>
        <v>0</v>
      </c>
      <c r="E56">
        <f>'800 m'!P39</f>
        <v>0</v>
      </c>
      <c r="F56">
        <f>'1500 m'!P39</f>
        <v>0</v>
      </c>
      <c r="G56">
        <f>'5 km'!P39</f>
        <v>0</v>
      </c>
      <c r="H56">
        <f>'10 km'!Q39</f>
        <v>0</v>
      </c>
      <c r="I56">
        <f>'½ marathon'!P39</f>
        <v>0</v>
      </c>
      <c r="J56">
        <f>marathon!P39</f>
        <v>0</v>
      </c>
      <c r="K56">
        <f t="shared" si="1"/>
        <v>0</v>
      </c>
    </row>
    <row r="57" spans="1:11" ht="12.75">
      <c r="A57" s="14">
        <v>45</v>
      </c>
      <c r="B57" s="36" t="s">
        <v>91</v>
      </c>
      <c r="C57" s="36" t="s">
        <v>92</v>
      </c>
      <c r="D57">
        <f>'400 m'!P44</f>
        <v>0</v>
      </c>
      <c r="E57">
        <f>'800 m'!P44</f>
        <v>0</v>
      </c>
      <c r="F57">
        <f>'1500 m'!P44</f>
        <v>0</v>
      </c>
      <c r="G57">
        <f>'5 km'!P44</f>
        <v>0</v>
      </c>
      <c r="H57">
        <f>'10 km'!Q44</f>
        <v>0</v>
      </c>
      <c r="I57">
        <f>'½ marathon'!P44</f>
        <v>0</v>
      </c>
      <c r="J57">
        <f>marathon!P44</f>
        <v>0</v>
      </c>
      <c r="K57">
        <f t="shared" si="1"/>
        <v>0</v>
      </c>
    </row>
    <row r="58" spans="1:11" ht="12.75">
      <c r="A58" s="14">
        <v>46</v>
      </c>
      <c r="B58" s="36" t="s">
        <v>93</v>
      </c>
      <c r="C58" s="36" t="s">
        <v>94</v>
      </c>
      <c r="D58">
        <f>'400 m'!P45</f>
        <v>0</v>
      </c>
      <c r="E58">
        <f>'800 m'!P45</f>
        <v>0</v>
      </c>
      <c r="F58">
        <f>'1500 m'!P45</f>
        <v>0</v>
      </c>
      <c r="G58">
        <f>'5 km'!P45</f>
        <v>0</v>
      </c>
      <c r="H58">
        <f>'10 km'!Q45</f>
        <v>0</v>
      </c>
      <c r="I58">
        <f>'½ marathon'!P45</f>
        <v>0</v>
      </c>
      <c r="J58">
        <f>marathon!P45</f>
        <v>0</v>
      </c>
      <c r="K58">
        <f t="shared" si="1"/>
        <v>0</v>
      </c>
    </row>
    <row r="59" spans="1:11" ht="12.75">
      <c r="A59" s="14">
        <v>48</v>
      </c>
      <c r="B59" s="36" t="s">
        <v>95</v>
      </c>
      <c r="C59" s="36" t="s">
        <v>97</v>
      </c>
      <c r="D59">
        <f>'400 m'!P47</f>
        <v>0</v>
      </c>
      <c r="E59">
        <f>'800 m'!P47</f>
        <v>0</v>
      </c>
      <c r="F59">
        <f>'1500 m'!P47</f>
        <v>0</v>
      </c>
      <c r="G59">
        <f>'5 km'!P47</f>
        <v>0</v>
      </c>
      <c r="H59">
        <f>'10 km'!Q47</f>
        <v>0</v>
      </c>
      <c r="I59">
        <f>'½ marathon'!P47</f>
        <v>0</v>
      </c>
      <c r="J59">
        <f>marathon!P47</f>
        <v>0</v>
      </c>
      <c r="K59">
        <f t="shared" si="1"/>
        <v>0</v>
      </c>
    </row>
    <row r="60" spans="1:11" ht="12.75">
      <c r="A60" s="14">
        <v>50</v>
      </c>
      <c r="B60" s="36" t="s">
        <v>98</v>
      </c>
      <c r="C60" s="36" t="s">
        <v>100</v>
      </c>
      <c r="D60">
        <f>'400 m'!P49</f>
        <v>0</v>
      </c>
      <c r="E60">
        <f>'800 m'!P49</f>
        <v>0</v>
      </c>
      <c r="F60">
        <f>'1500 m'!P49</f>
        <v>0</v>
      </c>
      <c r="G60">
        <f>'5 km'!P49</f>
        <v>0</v>
      </c>
      <c r="H60">
        <f>'10 km'!Q49</f>
        <v>0</v>
      </c>
      <c r="I60">
        <f>'½ marathon'!P49</f>
        <v>0</v>
      </c>
      <c r="J60">
        <f>marathon!P49</f>
        <v>0</v>
      </c>
      <c r="K60">
        <f t="shared" si="1"/>
        <v>0</v>
      </c>
    </row>
    <row r="61" spans="1:11" ht="12.75">
      <c r="A61" s="14">
        <v>51</v>
      </c>
      <c r="B61" s="36" t="s">
        <v>101</v>
      </c>
      <c r="C61" s="36" t="s">
        <v>102</v>
      </c>
      <c r="D61">
        <f>'400 m'!P50</f>
        <v>0</v>
      </c>
      <c r="E61">
        <f>'800 m'!P50</f>
        <v>0</v>
      </c>
      <c r="F61">
        <f>'1500 m'!P50</f>
        <v>0</v>
      </c>
      <c r="G61">
        <f>'5 km'!P50</f>
        <v>0</v>
      </c>
      <c r="H61">
        <f>'10 km'!Q50</f>
        <v>0</v>
      </c>
      <c r="I61">
        <f>'½ marathon'!P50</f>
        <v>0</v>
      </c>
      <c r="J61">
        <f>marathon!P50</f>
        <v>0</v>
      </c>
      <c r="K61">
        <f t="shared" si="1"/>
        <v>0</v>
      </c>
    </row>
    <row r="62" spans="1:11" ht="12.75">
      <c r="A62" s="14">
        <v>52</v>
      </c>
      <c r="B62" s="36" t="s">
        <v>101</v>
      </c>
      <c r="C62" s="36" t="s">
        <v>103</v>
      </c>
      <c r="D62">
        <f>'400 m'!P51</f>
        <v>0</v>
      </c>
      <c r="E62">
        <f>'800 m'!P51</f>
        <v>0</v>
      </c>
      <c r="F62">
        <f>'1500 m'!P51</f>
        <v>0</v>
      </c>
      <c r="G62">
        <f>'5 km'!P51</f>
        <v>0</v>
      </c>
      <c r="H62">
        <f>'10 km'!Q51</f>
        <v>0</v>
      </c>
      <c r="I62">
        <f>'½ marathon'!P51</f>
        <v>0</v>
      </c>
      <c r="J62">
        <f>marathon!P51</f>
        <v>0</v>
      </c>
      <c r="K62">
        <f t="shared" si="1"/>
        <v>0</v>
      </c>
    </row>
    <row r="63" spans="1:11" ht="12.75">
      <c r="A63" s="14">
        <v>54</v>
      </c>
      <c r="B63" s="36" t="s">
        <v>104</v>
      </c>
      <c r="C63" s="36" t="s">
        <v>105</v>
      </c>
      <c r="D63">
        <f>'400 m'!P53</f>
        <v>0</v>
      </c>
      <c r="E63">
        <f>'800 m'!P53</f>
        <v>0</v>
      </c>
      <c r="F63">
        <f>'1500 m'!P53</f>
        <v>0</v>
      </c>
      <c r="G63">
        <f>'5 km'!P53</f>
        <v>0</v>
      </c>
      <c r="H63">
        <f>'10 km'!Q53</f>
        <v>0</v>
      </c>
      <c r="I63">
        <f>'½ marathon'!P53</f>
        <v>0</v>
      </c>
      <c r="J63">
        <f>marathon!P53</f>
        <v>0</v>
      </c>
      <c r="K63">
        <f t="shared" si="1"/>
        <v>0</v>
      </c>
    </row>
    <row r="64" spans="1:11" ht="12.75">
      <c r="A64" s="14">
        <v>55</v>
      </c>
      <c r="B64" s="36" t="s">
        <v>106</v>
      </c>
      <c r="C64" s="36" t="s">
        <v>107</v>
      </c>
      <c r="D64">
        <f>'400 m'!P54</f>
        <v>0</v>
      </c>
      <c r="E64">
        <f>'800 m'!P54</f>
        <v>0</v>
      </c>
      <c r="F64">
        <f>'1500 m'!P54</f>
        <v>0</v>
      </c>
      <c r="G64">
        <f>'5 km'!P54</f>
        <v>0</v>
      </c>
      <c r="H64" s="20">
        <f>'10 km'!Q54</f>
        <v>0</v>
      </c>
      <c r="I64">
        <f>'½ marathon'!P54</f>
        <v>0</v>
      </c>
      <c r="J64">
        <f>marathon!P54</f>
        <v>0</v>
      </c>
      <c r="K64">
        <f t="shared" si="1"/>
        <v>0</v>
      </c>
    </row>
    <row r="65" spans="1:11" ht="12.75">
      <c r="A65" s="14">
        <v>58</v>
      </c>
      <c r="B65" s="36" t="s">
        <v>110</v>
      </c>
      <c r="C65" s="36" t="s">
        <v>111</v>
      </c>
      <c r="D65">
        <f>'400 m'!P57</f>
        <v>0</v>
      </c>
      <c r="E65">
        <f>'800 m'!P57</f>
        <v>0</v>
      </c>
      <c r="F65">
        <f>'1500 m'!P57</f>
        <v>0</v>
      </c>
      <c r="G65">
        <f>'5 km'!P57</f>
        <v>0</v>
      </c>
      <c r="H65">
        <f>'10 km'!Q57</f>
        <v>0</v>
      </c>
      <c r="I65">
        <f>'½ marathon'!P57</f>
        <v>0</v>
      </c>
      <c r="J65">
        <f>marathon!P57</f>
        <v>0</v>
      </c>
      <c r="K65">
        <f t="shared" si="1"/>
        <v>0</v>
      </c>
    </row>
    <row r="66" spans="1:11" ht="12.75">
      <c r="A66" s="14">
        <v>60</v>
      </c>
      <c r="B66" s="36" t="s">
        <v>114</v>
      </c>
      <c r="C66" s="36" t="s">
        <v>69</v>
      </c>
      <c r="D66">
        <f>'400 m'!P59</f>
        <v>0</v>
      </c>
      <c r="E66">
        <f>'800 m'!P59</f>
        <v>0</v>
      </c>
      <c r="F66">
        <f>'1500 m'!P59</f>
        <v>0</v>
      </c>
      <c r="G66">
        <f>'5 km'!P59</f>
        <v>0</v>
      </c>
      <c r="H66">
        <f>'10 km'!Q59</f>
        <v>0</v>
      </c>
      <c r="I66">
        <f>'½ marathon'!P59</f>
        <v>0</v>
      </c>
      <c r="J66">
        <f>marathon!P59</f>
        <v>0</v>
      </c>
      <c r="K66">
        <f aca="true" t="shared" si="2" ref="K66:K97">SUM(D66:J66)</f>
        <v>0</v>
      </c>
    </row>
    <row r="67" spans="1:11" ht="12.75">
      <c r="A67" s="14">
        <v>61</v>
      </c>
      <c r="B67" s="36" t="s">
        <v>115</v>
      </c>
      <c r="C67" s="36" t="s">
        <v>69</v>
      </c>
      <c r="D67">
        <f>'400 m'!P60</f>
        <v>0</v>
      </c>
      <c r="E67">
        <f>'800 m'!P60</f>
        <v>0</v>
      </c>
      <c r="F67">
        <f>'1500 m'!P60</f>
        <v>0</v>
      </c>
      <c r="G67">
        <f>'5 km'!P60</f>
        <v>0</v>
      </c>
      <c r="H67">
        <f>'10 km'!Q60</f>
        <v>0</v>
      </c>
      <c r="I67">
        <f>'½ marathon'!P60</f>
        <v>0</v>
      </c>
      <c r="J67">
        <f>marathon!P60</f>
        <v>0</v>
      </c>
      <c r="K67">
        <f t="shared" si="2"/>
        <v>0</v>
      </c>
    </row>
    <row r="68" spans="1:11" ht="12.75">
      <c r="A68" s="14">
        <v>62</v>
      </c>
      <c r="B68" s="36" t="s">
        <v>115</v>
      </c>
      <c r="C68" s="36" t="s">
        <v>116</v>
      </c>
      <c r="D68">
        <f>'400 m'!P61</f>
        <v>0</v>
      </c>
      <c r="E68">
        <f>'800 m'!P61</f>
        <v>0</v>
      </c>
      <c r="F68">
        <f>'1500 m'!P61</f>
        <v>0</v>
      </c>
      <c r="G68">
        <f>'5 km'!P61</f>
        <v>0</v>
      </c>
      <c r="H68">
        <f>'10 km'!Q61</f>
        <v>0</v>
      </c>
      <c r="I68">
        <f>'½ marathon'!P61</f>
        <v>0</v>
      </c>
      <c r="J68">
        <f>marathon!P61</f>
        <v>0</v>
      </c>
      <c r="K68">
        <f t="shared" si="2"/>
        <v>0</v>
      </c>
    </row>
    <row r="69" spans="1:11" ht="12.75">
      <c r="A69" s="14">
        <v>63</v>
      </c>
      <c r="B69" s="36" t="s">
        <v>117</v>
      </c>
      <c r="C69" s="36" t="s">
        <v>118</v>
      </c>
      <c r="D69">
        <f>'400 m'!P62</f>
        <v>0</v>
      </c>
      <c r="E69">
        <f>'800 m'!P62</f>
        <v>0</v>
      </c>
      <c r="F69">
        <f>'1500 m'!P62</f>
        <v>0</v>
      </c>
      <c r="G69">
        <f>'5 km'!P62</f>
        <v>0</v>
      </c>
      <c r="H69">
        <f>'10 km'!Q62</f>
        <v>0</v>
      </c>
      <c r="I69">
        <f>'½ marathon'!P62</f>
        <v>0</v>
      </c>
      <c r="J69">
        <f>marathon!P62</f>
        <v>0</v>
      </c>
      <c r="K69">
        <f t="shared" si="2"/>
        <v>0</v>
      </c>
    </row>
    <row r="70" spans="1:11" ht="12.75">
      <c r="A70" s="14">
        <v>65</v>
      </c>
      <c r="B70" s="36" t="s">
        <v>120</v>
      </c>
      <c r="C70" s="36" t="s">
        <v>121</v>
      </c>
      <c r="D70">
        <f>'400 m'!P64</f>
        <v>0</v>
      </c>
      <c r="E70">
        <f>'800 m'!P64</f>
        <v>0</v>
      </c>
      <c r="F70">
        <f>'1500 m'!P64</f>
        <v>0</v>
      </c>
      <c r="G70">
        <f>'5 km'!P64</f>
        <v>0</v>
      </c>
      <c r="H70">
        <f>'10 km'!Q64</f>
        <v>0</v>
      </c>
      <c r="I70">
        <f>'½ marathon'!P64</f>
        <v>0</v>
      </c>
      <c r="J70">
        <f>marathon!P64</f>
        <v>0</v>
      </c>
      <c r="K70">
        <f t="shared" si="2"/>
        <v>0</v>
      </c>
    </row>
    <row r="71" spans="1:11" ht="12.75">
      <c r="A71" s="14">
        <v>67</v>
      </c>
      <c r="B71" s="36" t="s">
        <v>123</v>
      </c>
      <c r="C71" s="36" t="s">
        <v>124</v>
      </c>
      <c r="D71">
        <f>'400 m'!P66</f>
        <v>0</v>
      </c>
      <c r="E71">
        <f>'800 m'!P66</f>
        <v>0</v>
      </c>
      <c r="F71">
        <f>'1500 m'!P66</f>
        <v>0</v>
      </c>
      <c r="G71">
        <f>'5 km'!P66</f>
        <v>0</v>
      </c>
      <c r="H71">
        <f>'10 km'!Q66</f>
        <v>0</v>
      </c>
      <c r="I71">
        <f>'½ marathon'!P66</f>
        <v>0</v>
      </c>
      <c r="J71">
        <f>marathon!P66</f>
        <v>0</v>
      </c>
      <c r="K71">
        <f t="shared" si="2"/>
        <v>0</v>
      </c>
    </row>
    <row r="72" spans="1:11" ht="12.75">
      <c r="A72" s="14">
        <v>68</v>
      </c>
      <c r="B72" s="36" t="s">
        <v>125</v>
      </c>
      <c r="C72" s="36" t="s">
        <v>126</v>
      </c>
      <c r="D72">
        <f>'400 m'!P67</f>
        <v>0</v>
      </c>
      <c r="E72">
        <f>'800 m'!P67</f>
        <v>0</v>
      </c>
      <c r="F72">
        <f>'1500 m'!P67</f>
        <v>0</v>
      </c>
      <c r="G72">
        <f>'5 km'!P67</f>
        <v>0</v>
      </c>
      <c r="H72">
        <f>'10 km'!Q67</f>
        <v>0</v>
      </c>
      <c r="I72">
        <f>'½ marathon'!P67</f>
        <v>0</v>
      </c>
      <c r="J72">
        <f>marathon!P67</f>
        <v>0</v>
      </c>
      <c r="K72">
        <f t="shared" si="2"/>
        <v>0</v>
      </c>
    </row>
    <row r="73" spans="1:11" ht="12.75">
      <c r="A73" s="14">
        <v>71</v>
      </c>
      <c r="B73" s="36" t="s">
        <v>131</v>
      </c>
      <c r="C73" s="36" t="s">
        <v>132</v>
      </c>
      <c r="D73">
        <f>'400 m'!P70</f>
        <v>0</v>
      </c>
      <c r="E73">
        <f>'800 m'!P70</f>
        <v>0</v>
      </c>
      <c r="F73">
        <f>'1500 m'!P70</f>
        <v>0</v>
      </c>
      <c r="G73">
        <f>'5 km'!P70</f>
        <v>0</v>
      </c>
      <c r="H73">
        <f>'10 km'!Q70</f>
        <v>0</v>
      </c>
      <c r="I73">
        <f>'½ marathon'!P70</f>
        <v>0</v>
      </c>
      <c r="J73">
        <f>marathon!P70</f>
        <v>0</v>
      </c>
      <c r="K73">
        <f t="shared" si="2"/>
        <v>0</v>
      </c>
    </row>
    <row r="74" spans="1:11" ht="12.75">
      <c r="A74" s="14">
        <v>72</v>
      </c>
      <c r="B74" s="36" t="s">
        <v>133</v>
      </c>
      <c r="C74" s="36" t="s">
        <v>134</v>
      </c>
      <c r="D74">
        <f>'400 m'!P71</f>
        <v>0</v>
      </c>
      <c r="E74">
        <f>'800 m'!P71</f>
        <v>0</v>
      </c>
      <c r="F74">
        <f>'1500 m'!P71</f>
        <v>0</v>
      </c>
      <c r="G74">
        <f>'5 km'!P71</f>
        <v>0</v>
      </c>
      <c r="H74">
        <f>'10 km'!Q71</f>
        <v>0</v>
      </c>
      <c r="I74">
        <f>'½ marathon'!P71</f>
        <v>0</v>
      </c>
      <c r="J74">
        <f>marathon!P71</f>
        <v>0</v>
      </c>
      <c r="K74">
        <f t="shared" si="2"/>
        <v>0</v>
      </c>
    </row>
    <row r="75" spans="1:11" ht="12.75">
      <c r="A75" s="14">
        <v>74</v>
      </c>
      <c r="B75" s="36" t="s">
        <v>161</v>
      </c>
      <c r="C75" s="36" t="s">
        <v>162</v>
      </c>
      <c r="D75" s="20">
        <f>'400 m'!P73</f>
        <v>0</v>
      </c>
      <c r="E75" s="20">
        <f>'800 m'!P73</f>
        <v>0</v>
      </c>
      <c r="F75" s="20">
        <f>'1500 m'!P73</f>
        <v>0</v>
      </c>
      <c r="G75" s="20">
        <f>'5 km'!P73</f>
        <v>0</v>
      </c>
      <c r="H75" s="20">
        <f>'10 km'!Q73</f>
        <v>0</v>
      </c>
      <c r="I75" s="20">
        <f>'½ marathon'!P73</f>
        <v>0</v>
      </c>
      <c r="J75" s="20">
        <f>marathon!P73</f>
        <v>0</v>
      </c>
      <c r="K75" s="20">
        <f t="shared" si="2"/>
        <v>0</v>
      </c>
    </row>
    <row r="76" spans="1:11" ht="12.75">
      <c r="A76" s="14">
        <v>77</v>
      </c>
      <c r="D76" s="20">
        <f>'400 m'!P76</f>
        <v>0</v>
      </c>
      <c r="E76" s="20">
        <f>'800 m'!P76</f>
        <v>0</v>
      </c>
      <c r="F76" s="20">
        <f>'1500 m'!P76</f>
        <v>0</v>
      </c>
      <c r="G76" s="20">
        <f>'5 km'!P76</f>
        <v>0</v>
      </c>
      <c r="H76" s="20">
        <f>'10 km'!Q76</f>
        <v>0</v>
      </c>
      <c r="I76" s="20">
        <f>'½ marathon'!P76</f>
        <v>0</v>
      </c>
      <c r="J76" s="20">
        <f>marathon!P76</f>
        <v>0</v>
      </c>
      <c r="K76" s="20">
        <f t="shared" si="2"/>
        <v>0</v>
      </c>
    </row>
    <row r="77" spans="1:11" ht="12.75">
      <c r="A77" s="14">
        <v>78</v>
      </c>
      <c r="D77" s="20">
        <f>'400 m'!P77</f>
        <v>0</v>
      </c>
      <c r="E77" s="20">
        <f>'800 m'!P77</f>
        <v>0</v>
      </c>
      <c r="F77" s="20">
        <f>'1500 m'!P77</f>
        <v>0</v>
      </c>
      <c r="G77" s="20">
        <f>'5 km'!P77</f>
        <v>0</v>
      </c>
      <c r="H77" s="20">
        <f>'10 km'!Q77</f>
        <v>0</v>
      </c>
      <c r="I77" s="20">
        <f>'½ marathon'!P77</f>
        <v>0</v>
      </c>
      <c r="J77" s="20">
        <f>marathon!P77</f>
        <v>0</v>
      </c>
      <c r="K77" s="20">
        <f t="shared" si="2"/>
        <v>0</v>
      </c>
    </row>
    <row r="78" spans="1:11" ht="12.75">
      <c r="A78" s="14">
        <v>79</v>
      </c>
      <c r="D78" s="20">
        <f>'400 m'!P78</f>
        <v>0</v>
      </c>
      <c r="E78" s="20">
        <f>'800 m'!P78</f>
        <v>0</v>
      </c>
      <c r="F78" s="20">
        <f>'1500 m'!P78</f>
        <v>0</v>
      </c>
      <c r="G78" s="20">
        <f>'5 km'!P78</f>
        <v>0</v>
      </c>
      <c r="H78" s="20">
        <f>'10 km'!Q78</f>
        <v>0</v>
      </c>
      <c r="I78" s="20">
        <f>'½ marathon'!P78</f>
        <v>0</v>
      </c>
      <c r="J78" s="20">
        <f>marathon!P78</f>
        <v>0</v>
      </c>
      <c r="K78" s="20">
        <f t="shared" si="2"/>
        <v>0</v>
      </c>
    </row>
    <row r="79" spans="1:11" ht="12.75">
      <c r="A79" s="14">
        <v>80</v>
      </c>
      <c r="D79" s="20">
        <f>'400 m'!P79</f>
        <v>0</v>
      </c>
      <c r="E79" s="20">
        <f>'800 m'!P79</f>
        <v>0</v>
      </c>
      <c r="F79" s="20">
        <f>'1500 m'!P79</f>
        <v>0</v>
      </c>
      <c r="G79" s="20">
        <f>'5 km'!P79</f>
        <v>0</v>
      </c>
      <c r="H79" s="20">
        <f>'10 km'!Q79</f>
        <v>0</v>
      </c>
      <c r="I79" s="20">
        <f>'½ marathon'!P79</f>
        <v>0</v>
      </c>
      <c r="J79" s="20">
        <f>marathon!P79</f>
        <v>0</v>
      </c>
      <c r="K79" s="20">
        <f t="shared" si="2"/>
        <v>0</v>
      </c>
    </row>
    <row r="80" spans="1:11" ht="12.75">
      <c r="A80" s="14">
        <v>81</v>
      </c>
      <c r="D80" s="20">
        <f>'400 m'!P80</f>
        <v>0</v>
      </c>
      <c r="E80" s="20">
        <f>'800 m'!P80</f>
        <v>0</v>
      </c>
      <c r="F80" s="20">
        <f>'1500 m'!P80</f>
        <v>0</v>
      </c>
      <c r="G80" s="20">
        <f>'5 km'!P80</f>
        <v>0</v>
      </c>
      <c r="H80" s="20">
        <f>'10 km'!Q80</f>
        <v>0</v>
      </c>
      <c r="I80" s="20">
        <f>'½ marathon'!P80</f>
        <v>0</v>
      </c>
      <c r="J80" s="20">
        <f>marathon!P80</f>
        <v>0</v>
      </c>
      <c r="K80" s="20">
        <f t="shared" si="2"/>
        <v>0</v>
      </c>
    </row>
    <row r="81" spans="1:11" ht="12.75">
      <c r="A81" s="14">
        <v>82</v>
      </c>
      <c r="D81" s="20">
        <f>'400 m'!P81</f>
        <v>0</v>
      </c>
      <c r="E81" s="20">
        <f>'800 m'!P81</f>
        <v>0</v>
      </c>
      <c r="F81" s="20">
        <f>'1500 m'!P81</f>
        <v>0</v>
      </c>
      <c r="G81" s="20">
        <f>'5 km'!P81</f>
        <v>0</v>
      </c>
      <c r="H81" s="20">
        <f>'10 km'!Q81</f>
        <v>0</v>
      </c>
      <c r="I81" s="20">
        <f>'½ marathon'!P81</f>
        <v>0</v>
      </c>
      <c r="J81" s="20">
        <f>marathon!P81</f>
        <v>0</v>
      </c>
      <c r="K81" s="20">
        <f t="shared" si="2"/>
        <v>0</v>
      </c>
    </row>
    <row r="82" spans="1:11" ht="12.75">
      <c r="A82" s="14">
        <v>83</v>
      </c>
      <c r="D82" s="20">
        <f>'400 m'!P82</f>
        <v>0</v>
      </c>
      <c r="E82" s="20">
        <f>'800 m'!P82</f>
        <v>0</v>
      </c>
      <c r="F82" s="20">
        <f>'1500 m'!P82</f>
        <v>0</v>
      </c>
      <c r="G82" s="20">
        <f>'5 km'!P82</f>
        <v>0</v>
      </c>
      <c r="H82" s="20">
        <f>'10 km'!Q82</f>
        <v>0</v>
      </c>
      <c r="I82" s="20">
        <f>'½ marathon'!P82</f>
        <v>0</v>
      </c>
      <c r="J82" s="20">
        <f>marathon!P82</f>
        <v>0</v>
      </c>
      <c r="K82" s="20">
        <f t="shared" si="2"/>
        <v>0</v>
      </c>
    </row>
    <row r="83" spans="1:11" ht="12.75">
      <c r="A83" s="14">
        <v>84</v>
      </c>
      <c r="D83" s="20">
        <f>'400 m'!P83</f>
        <v>0</v>
      </c>
      <c r="E83" s="20">
        <f>'800 m'!P83</f>
        <v>0</v>
      </c>
      <c r="F83" s="20">
        <f>'1500 m'!P83</f>
        <v>0</v>
      </c>
      <c r="G83" s="20">
        <f>'5 km'!P83</f>
        <v>0</v>
      </c>
      <c r="H83" s="20">
        <f>'10 km'!Q83</f>
        <v>0</v>
      </c>
      <c r="I83" s="20">
        <f>'½ marathon'!P83</f>
        <v>0</v>
      </c>
      <c r="J83" s="20">
        <f>marathon!P83</f>
        <v>0</v>
      </c>
      <c r="K83" s="20">
        <f t="shared" si="2"/>
        <v>0</v>
      </c>
    </row>
    <row r="84" spans="1:11" ht="12.75">
      <c r="A84" s="14">
        <v>85</v>
      </c>
      <c r="D84">
        <f>'400 m'!P84</f>
        <v>0</v>
      </c>
      <c r="E84">
        <f>'800 m'!P84</f>
        <v>0</v>
      </c>
      <c r="F84">
        <f>'1500 m'!P84</f>
        <v>0</v>
      </c>
      <c r="G84">
        <f>'5 km'!P84</f>
        <v>0</v>
      </c>
      <c r="H84">
        <f>'10 km'!Q84</f>
        <v>0</v>
      </c>
      <c r="I84">
        <f>'½ marathon'!P84</f>
        <v>0</v>
      </c>
      <c r="J84">
        <f>marathon!P84</f>
        <v>0</v>
      </c>
      <c r="K84">
        <f t="shared" si="2"/>
        <v>0</v>
      </c>
    </row>
    <row r="85" spans="1:11" ht="12.75">
      <c r="A85" s="14">
        <v>86</v>
      </c>
      <c r="D85">
        <f>'400 m'!P85</f>
        <v>0</v>
      </c>
      <c r="E85">
        <f>'800 m'!P85</f>
        <v>0</v>
      </c>
      <c r="F85">
        <f>'1500 m'!P85</f>
        <v>0</v>
      </c>
      <c r="G85">
        <f>'5 km'!P85</f>
        <v>0</v>
      </c>
      <c r="H85">
        <f>'10 km'!Q85</f>
        <v>0</v>
      </c>
      <c r="I85">
        <f>'½ marathon'!P85</f>
        <v>0</v>
      </c>
      <c r="J85">
        <f>marathon!P85</f>
        <v>0</v>
      </c>
      <c r="K85">
        <f t="shared" si="2"/>
        <v>0</v>
      </c>
    </row>
    <row r="86" spans="1:11" ht="12.75">
      <c r="A86" s="14">
        <v>88</v>
      </c>
      <c r="D86">
        <f>'400 m'!P86</f>
        <v>0</v>
      </c>
      <c r="E86">
        <f>'800 m'!P86</f>
        <v>0</v>
      </c>
      <c r="F86">
        <f>'1500 m'!P86</f>
        <v>0</v>
      </c>
      <c r="G86">
        <f>'5 km'!P86</f>
        <v>0</v>
      </c>
      <c r="H86">
        <f>'10 km'!Q86</f>
        <v>0</v>
      </c>
      <c r="I86">
        <f>'½ marathon'!P86</f>
        <v>0</v>
      </c>
      <c r="J86">
        <f>marathon!P86</f>
        <v>0</v>
      </c>
      <c r="K86">
        <f t="shared" si="2"/>
        <v>0</v>
      </c>
    </row>
    <row r="87" spans="1:11" ht="12.75">
      <c r="A87" s="14">
        <v>89</v>
      </c>
      <c r="D87">
        <f>'400 m'!P87</f>
        <v>0</v>
      </c>
      <c r="E87">
        <f>'800 m'!P87</f>
        <v>0</v>
      </c>
      <c r="F87">
        <f>'1500 m'!P87</f>
        <v>0</v>
      </c>
      <c r="G87">
        <f>'5 km'!P87</f>
        <v>0</v>
      </c>
      <c r="H87">
        <f>'10 km'!Q87</f>
        <v>0</v>
      </c>
      <c r="I87">
        <f>'½ marathon'!P87</f>
        <v>0</v>
      </c>
      <c r="J87">
        <f>marathon!P87</f>
        <v>0</v>
      </c>
      <c r="K87">
        <f t="shared" si="2"/>
        <v>0</v>
      </c>
    </row>
    <row r="88" spans="1:11" ht="12.75">
      <c r="A88" s="14">
        <v>90</v>
      </c>
      <c r="D88" s="20">
        <f>'400 m'!P88</f>
        <v>0</v>
      </c>
      <c r="E88" s="20">
        <f>'800 m'!P88</f>
        <v>0</v>
      </c>
      <c r="F88" s="17">
        <f>'1500 m'!P88</f>
        <v>0</v>
      </c>
      <c r="G88">
        <f>'5 km'!P88</f>
        <v>0</v>
      </c>
      <c r="H88">
        <f>'10 km'!Q88</f>
        <v>0</v>
      </c>
      <c r="I88">
        <f>'½ marathon'!P88</f>
        <v>0</v>
      </c>
      <c r="J88" s="20">
        <f>marathon!P88</f>
        <v>0</v>
      </c>
      <c r="K88">
        <f t="shared" si="2"/>
        <v>0</v>
      </c>
    </row>
    <row r="89" spans="1:11" ht="12.75">
      <c r="A89" s="14">
        <v>91</v>
      </c>
      <c r="D89">
        <f>'400 m'!P89</f>
        <v>0</v>
      </c>
      <c r="E89">
        <f>'800 m'!P89</f>
        <v>0</v>
      </c>
      <c r="F89">
        <f>'1500 m'!P89</f>
        <v>0</v>
      </c>
      <c r="G89">
        <f>'5 km'!P89</f>
        <v>0</v>
      </c>
      <c r="H89">
        <f>'10 km'!Q89</f>
        <v>0</v>
      </c>
      <c r="I89">
        <f>'½ marathon'!P89</f>
        <v>0</v>
      </c>
      <c r="J89">
        <f>marathon!P89</f>
        <v>0</v>
      </c>
      <c r="K89">
        <f t="shared" si="2"/>
        <v>0</v>
      </c>
    </row>
    <row r="90" spans="1:11" ht="12.75">
      <c r="A90" s="14">
        <v>92</v>
      </c>
      <c r="D90">
        <f>'400 m'!P90</f>
        <v>0</v>
      </c>
      <c r="E90">
        <f>'800 m'!P90</f>
        <v>0</v>
      </c>
      <c r="F90">
        <f>'1500 m'!P90</f>
        <v>0</v>
      </c>
      <c r="G90">
        <f>'5 km'!P90</f>
        <v>0</v>
      </c>
      <c r="H90">
        <f>'10 km'!Q90</f>
        <v>0</v>
      </c>
      <c r="I90">
        <f>'½ marathon'!P90</f>
        <v>0</v>
      </c>
      <c r="J90">
        <f>marathon!P90</f>
        <v>0</v>
      </c>
      <c r="K90">
        <f t="shared" si="2"/>
        <v>0</v>
      </c>
    </row>
    <row r="91" spans="1:11" ht="12.75">
      <c r="A91" s="14">
        <v>93</v>
      </c>
      <c r="D91">
        <f>'400 m'!P91</f>
        <v>0</v>
      </c>
      <c r="E91">
        <f>'800 m'!P91</f>
        <v>0</v>
      </c>
      <c r="F91">
        <f>'1500 m'!P91</f>
        <v>0</v>
      </c>
      <c r="G91">
        <f>'5 km'!P91</f>
        <v>0</v>
      </c>
      <c r="H91">
        <f>'10 km'!Q91</f>
        <v>0</v>
      </c>
      <c r="I91">
        <f>'½ marathon'!P91</f>
        <v>0</v>
      </c>
      <c r="J91">
        <f>marathon!P91</f>
        <v>0</v>
      </c>
      <c r="K91">
        <f t="shared" si="2"/>
        <v>0</v>
      </c>
    </row>
    <row r="92" spans="1:11" ht="12.75">
      <c r="A92" s="14">
        <v>94</v>
      </c>
      <c r="D92">
        <f>'400 m'!P92</f>
        <v>0</v>
      </c>
      <c r="E92">
        <f>'800 m'!P92</f>
        <v>0</v>
      </c>
      <c r="F92">
        <f>'1500 m'!P92</f>
        <v>0</v>
      </c>
      <c r="G92">
        <f>'5 km'!P92</f>
        <v>0</v>
      </c>
      <c r="H92">
        <f>'10 km'!Q92</f>
        <v>0</v>
      </c>
      <c r="I92">
        <f>'½ marathon'!P92</f>
        <v>0</v>
      </c>
      <c r="J92">
        <f>marathon!P92</f>
        <v>0</v>
      </c>
      <c r="K92">
        <f t="shared" si="2"/>
        <v>0</v>
      </c>
    </row>
    <row r="93" spans="1:11" ht="12.75">
      <c r="A93" s="14">
        <v>95</v>
      </c>
      <c r="D93">
        <f>'400 m'!P93</f>
        <v>0</v>
      </c>
      <c r="E93">
        <f>'800 m'!P93</f>
        <v>0</v>
      </c>
      <c r="F93">
        <f>'1500 m'!P93</f>
        <v>0</v>
      </c>
      <c r="G93">
        <f>'5 km'!P93</f>
        <v>0</v>
      </c>
      <c r="H93">
        <f>'10 km'!Q93</f>
        <v>0</v>
      </c>
      <c r="I93">
        <f>'½ marathon'!P93</f>
        <v>0</v>
      </c>
      <c r="J93">
        <f>marathon!P93</f>
        <v>0</v>
      </c>
      <c r="K93">
        <f t="shared" si="2"/>
        <v>0</v>
      </c>
    </row>
    <row r="94" spans="1:11" ht="12.75">
      <c r="A94" s="14">
        <v>96</v>
      </c>
      <c r="D94">
        <f>'400 m'!P94</f>
        <v>0</v>
      </c>
      <c r="E94">
        <f>'800 m'!P94</f>
        <v>0</v>
      </c>
      <c r="F94">
        <f>'1500 m'!P94</f>
        <v>0</v>
      </c>
      <c r="G94">
        <f>'5 km'!P94</f>
        <v>0</v>
      </c>
      <c r="H94">
        <f>'10 km'!Q94</f>
        <v>0</v>
      </c>
      <c r="I94">
        <f>'½ marathon'!P94</f>
        <v>0</v>
      </c>
      <c r="J94">
        <f>marathon!P94</f>
        <v>0</v>
      </c>
      <c r="K94">
        <f t="shared" si="2"/>
        <v>0</v>
      </c>
    </row>
    <row r="95" spans="1:11" ht="12.75">
      <c r="A95" s="14">
        <v>97</v>
      </c>
      <c r="D95">
        <f>'400 m'!P95</f>
        <v>0</v>
      </c>
      <c r="E95">
        <f>'800 m'!P95</f>
        <v>0</v>
      </c>
      <c r="F95">
        <f>'1500 m'!P95</f>
        <v>0</v>
      </c>
      <c r="G95">
        <f>'5 km'!P95</f>
        <v>0</v>
      </c>
      <c r="H95">
        <f>'10 km'!Q95</f>
        <v>0</v>
      </c>
      <c r="I95">
        <f>'½ marathon'!P95</f>
        <v>0</v>
      </c>
      <c r="J95">
        <f>marathon!P95</f>
        <v>0</v>
      </c>
      <c r="K95">
        <f t="shared" si="2"/>
        <v>0</v>
      </c>
    </row>
    <row r="96" spans="1:11" ht="12.75">
      <c r="A96" s="14">
        <v>98</v>
      </c>
      <c r="D96">
        <f>'400 m'!P96</f>
        <v>0</v>
      </c>
      <c r="E96">
        <f>'800 m'!P96</f>
        <v>0</v>
      </c>
      <c r="F96">
        <f>'1500 m'!P96</f>
        <v>0</v>
      </c>
      <c r="G96">
        <f>'5 km'!P96</f>
        <v>0</v>
      </c>
      <c r="H96">
        <f>'10 km'!Q96</f>
        <v>0</v>
      </c>
      <c r="I96">
        <f>'½ marathon'!P96</f>
        <v>0</v>
      </c>
      <c r="J96">
        <f>marathon!P96</f>
        <v>0</v>
      </c>
      <c r="K96">
        <f t="shared" si="2"/>
        <v>0</v>
      </c>
    </row>
    <row r="97" spans="1:11" ht="12.75">
      <c r="A97" s="14">
        <v>99</v>
      </c>
      <c r="D97">
        <f>'400 m'!P97</f>
        <v>0</v>
      </c>
      <c r="E97">
        <f>'800 m'!P97</f>
        <v>0</v>
      </c>
      <c r="F97">
        <f>'1500 m'!P97</f>
        <v>0</v>
      </c>
      <c r="G97">
        <f>'5 km'!P97</f>
        <v>0</v>
      </c>
      <c r="H97">
        <f>'10 km'!Q97</f>
        <v>0</v>
      </c>
      <c r="I97">
        <f>'½ marathon'!P97</f>
        <v>0</v>
      </c>
      <c r="J97">
        <f>marathon!P97</f>
        <v>0</v>
      </c>
      <c r="K97">
        <f t="shared" si="2"/>
        <v>0</v>
      </c>
    </row>
    <row r="98" spans="1:11" ht="12.75">
      <c r="A98" s="14">
        <v>100</v>
      </c>
      <c r="D98">
        <f>'400 m'!P98</f>
        <v>0</v>
      </c>
      <c r="E98">
        <f>'800 m'!P98</f>
        <v>0</v>
      </c>
      <c r="F98">
        <f>'1500 m'!P98</f>
        <v>0</v>
      </c>
      <c r="G98">
        <f>'5 km'!P98</f>
        <v>0</v>
      </c>
      <c r="H98">
        <f>'10 km'!Q98</f>
        <v>0</v>
      </c>
      <c r="I98">
        <f>'½ marathon'!P98</f>
        <v>0</v>
      </c>
      <c r="J98">
        <f>marathon!P98</f>
        <v>0</v>
      </c>
      <c r="K98">
        <f aca="true" t="shared" si="3" ref="K98:K129">SUM(D98:J98)</f>
        <v>0</v>
      </c>
    </row>
    <row r="99" spans="1:11" ht="12.75">
      <c r="A99" s="14">
        <v>101</v>
      </c>
      <c r="D99">
        <f>'400 m'!P99</f>
        <v>0</v>
      </c>
      <c r="E99">
        <f>'800 m'!P99</f>
        <v>0</v>
      </c>
      <c r="F99">
        <f>'1500 m'!P99</f>
        <v>0</v>
      </c>
      <c r="G99">
        <f>'5 km'!P99</f>
        <v>0</v>
      </c>
      <c r="H99">
        <f>'10 km'!Q99</f>
        <v>0</v>
      </c>
      <c r="I99">
        <f>'½ marathon'!P99</f>
        <v>0</v>
      </c>
      <c r="J99">
        <f>marathon!P99</f>
        <v>0</v>
      </c>
      <c r="K99">
        <f t="shared" si="3"/>
        <v>0</v>
      </c>
    </row>
    <row r="100" spans="1:11" ht="12.75">
      <c r="A100" s="14">
        <v>102</v>
      </c>
      <c r="D100">
        <f>'400 m'!P100</f>
        <v>0</v>
      </c>
      <c r="E100">
        <f>'800 m'!P100</f>
        <v>0</v>
      </c>
      <c r="F100">
        <f>'1500 m'!P100</f>
        <v>0</v>
      </c>
      <c r="G100">
        <f>'5 km'!P100</f>
        <v>0</v>
      </c>
      <c r="H100">
        <f>'10 km'!Q100</f>
        <v>0</v>
      </c>
      <c r="I100">
        <f>'½ marathon'!P100</f>
        <v>0</v>
      </c>
      <c r="J100">
        <f>marathon!P100</f>
        <v>0</v>
      </c>
      <c r="K100">
        <f t="shared" si="3"/>
        <v>0</v>
      </c>
    </row>
    <row r="101" spans="1:11" ht="12.75">
      <c r="A101" s="14">
        <v>103</v>
      </c>
      <c r="D101">
        <f>'400 m'!P101</f>
        <v>0</v>
      </c>
      <c r="E101">
        <f>'800 m'!P101</f>
        <v>0</v>
      </c>
      <c r="F101">
        <f>'1500 m'!P101</f>
        <v>0</v>
      </c>
      <c r="G101">
        <f>'5 km'!P101</f>
        <v>0</v>
      </c>
      <c r="H101">
        <f>'10 km'!Q101</f>
        <v>0</v>
      </c>
      <c r="I101">
        <f>'½ marathon'!P101</f>
        <v>0</v>
      </c>
      <c r="J101">
        <f>marathon!P101</f>
        <v>0</v>
      </c>
      <c r="K101">
        <f t="shared" si="3"/>
        <v>0</v>
      </c>
    </row>
    <row r="102" spans="1:11" ht="12.75">
      <c r="A102" s="14">
        <v>104</v>
      </c>
      <c r="D102">
        <f>'400 m'!P102</f>
        <v>0</v>
      </c>
      <c r="E102">
        <f>'800 m'!P102</f>
        <v>0</v>
      </c>
      <c r="F102">
        <f>'1500 m'!P102</f>
        <v>0</v>
      </c>
      <c r="G102">
        <f>'5 km'!P102</f>
        <v>0</v>
      </c>
      <c r="H102" s="20">
        <f>'10 km'!Q102</f>
        <v>0</v>
      </c>
      <c r="I102">
        <f>'½ marathon'!P102</f>
        <v>0</v>
      </c>
      <c r="J102">
        <f>marathon!P102</f>
        <v>0</v>
      </c>
      <c r="K102">
        <f t="shared" si="3"/>
        <v>0</v>
      </c>
    </row>
    <row r="103" spans="1:11" ht="12.75">
      <c r="A103" s="14">
        <v>105</v>
      </c>
      <c r="D103">
        <f>'400 m'!P103</f>
        <v>0</v>
      </c>
      <c r="E103">
        <f>'800 m'!P103</f>
        <v>0</v>
      </c>
      <c r="F103">
        <f>'1500 m'!P103</f>
        <v>0</v>
      </c>
      <c r="G103">
        <f>'5 km'!P103</f>
        <v>0</v>
      </c>
      <c r="H103">
        <f>'10 km'!Q103</f>
        <v>0</v>
      </c>
      <c r="I103">
        <f>'½ marathon'!P103</f>
        <v>0</v>
      </c>
      <c r="J103">
        <f>marathon!P103</f>
        <v>0</v>
      </c>
      <c r="K103">
        <f t="shared" si="3"/>
        <v>0</v>
      </c>
    </row>
    <row r="104" spans="1:11" ht="12.75">
      <c r="A104" s="14">
        <v>106</v>
      </c>
      <c r="D104">
        <f>'400 m'!P104</f>
        <v>0</v>
      </c>
      <c r="E104">
        <f>'800 m'!P104</f>
        <v>0</v>
      </c>
      <c r="F104">
        <f>'1500 m'!P104</f>
        <v>0</v>
      </c>
      <c r="G104">
        <f>'5 km'!P104</f>
        <v>0</v>
      </c>
      <c r="H104">
        <f>'10 km'!Q104</f>
        <v>0</v>
      </c>
      <c r="I104">
        <f>'½ marathon'!P104</f>
        <v>0</v>
      </c>
      <c r="J104">
        <f>marathon!P104</f>
        <v>0</v>
      </c>
      <c r="K104">
        <f t="shared" si="3"/>
        <v>0</v>
      </c>
    </row>
    <row r="105" spans="1:11" ht="12.75">
      <c r="A105" s="14">
        <v>107</v>
      </c>
      <c r="D105">
        <f>'400 m'!P105</f>
        <v>0</v>
      </c>
      <c r="E105">
        <f>'800 m'!P105</f>
        <v>0</v>
      </c>
      <c r="F105">
        <f>'1500 m'!P105</f>
        <v>0</v>
      </c>
      <c r="G105">
        <f>'5 km'!P105</f>
        <v>0</v>
      </c>
      <c r="H105">
        <f>'10 km'!Q105</f>
        <v>0</v>
      </c>
      <c r="I105">
        <f>'½ marathon'!P105</f>
        <v>0</v>
      </c>
      <c r="J105">
        <f>marathon!P105</f>
        <v>0</v>
      </c>
      <c r="K105">
        <f t="shared" si="3"/>
        <v>0</v>
      </c>
    </row>
    <row r="106" spans="1:11" ht="12.75">
      <c r="A106" s="14">
        <v>108</v>
      </c>
      <c r="D106">
        <f>'400 m'!P106</f>
        <v>0</v>
      </c>
      <c r="E106">
        <f>'800 m'!P106</f>
        <v>0</v>
      </c>
      <c r="F106">
        <f>'1500 m'!P106</f>
        <v>0</v>
      </c>
      <c r="G106">
        <f>'5 km'!P106</f>
        <v>0</v>
      </c>
      <c r="H106">
        <f>'10 km'!Q106</f>
        <v>0</v>
      </c>
      <c r="I106">
        <f>'½ marathon'!P106</f>
        <v>0</v>
      </c>
      <c r="J106">
        <f>marathon!P106</f>
        <v>0</v>
      </c>
      <c r="K106">
        <f t="shared" si="3"/>
        <v>0</v>
      </c>
    </row>
    <row r="107" spans="1:11" ht="12.75">
      <c r="A107" s="14">
        <v>109</v>
      </c>
      <c r="D107">
        <f>'400 m'!P107</f>
        <v>0</v>
      </c>
      <c r="E107">
        <f>'800 m'!P107</f>
        <v>0</v>
      </c>
      <c r="F107">
        <f>'1500 m'!P107</f>
        <v>0</v>
      </c>
      <c r="G107">
        <f>'5 km'!P107</f>
        <v>0</v>
      </c>
      <c r="H107">
        <f>'10 km'!Q107</f>
        <v>0</v>
      </c>
      <c r="I107">
        <f>'½ marathon'!P107</f>
        <v>0</v>
      </c>
      <c r="J107">
        <f>marathon!P107</f>
        <v>0</v>
      </c>
      <c r="K107">
        <f t="shared" si="3"/>
        <v>0</v>
      </c>
    </row>
    <row r="108" spans="1:11" ht="12.75">
      <c r="A108" s="14">
        <v>110</v>
      </c>
      <c r="D108">
        <f>'400 m'!P108</f>
        <v>0</v>
      </c>
      <c r="E108">
        <f>'800 m'!P108</f>
        <v>0</v>
      </c>
      <c r="F108">
        <f>'1500 m'!P108</f>
        <v>0</v>
      </c>
      <c r="G108">
        <f>'5 km'!P108</f>
        <v>0</v>
      </c>
      <c r="H108">
        <f>'10 km'!Q108</f>
        <v>0</v>
      </c>
      <c r="I108">
        <f>'½ marathon'!P108</f>
        <v>0</v>
      </c>
      <c r="J108">
        <f>marathon!P108</f>
        <v>0</v>
      </c>
      <c r="K108">
        <f t="shared" si="3"/>
        <v>0</v>
      </c>
    </row>
    <row r="109" spans="1:11" ht="12.75">
      <c r="A109" s="14">
        <v>111</v>
      </c>
      <c r="D109">
        <f>'400 m'!P109</f>
        <v>0</v>
      </c>
      <c r="E109">
        <f>'800 m'!P109</f>
        <v>0</v>
      </c>
      <c r="F109">
        <f>'1500 m'!P109</f>
        <v>0</v>
      </c>
      <c r="G109">
        <f>'5 km'!P109</f>
        <v>0</v>
      </c>
      <c r="H109">
        <f>'10 km'!Q109</f>
        <v>0</v>
      </c>
      <c r="I109">
        <f>'½ marathon'!P109</f>
        <v>0</v>
      </c>
      <c r="J109">
        <f>marathon!P109</f>
        <v>0</v>
      </c>
      <c r="K109">
        <f t="shared" si="3"/>
        <v>0</v>
      </c>
    </row>
    <row r="110" spans="1:11" ht="12.75">
      <c r="A110" s="14">
        <v>112</v>
      </c>
      <c r="D110">
        <f>'400 m'!P110</f>
        <v>0</v>
      </c>
      <c r="E110">
        <f>'800 m'!P110</f>
        <v>0</v>
      </c>
      <c r="F110">
        <f>'1500 m'!P110</f>
        <v>0</v>
      </c>
      <c r="G110">
        <f>'5 km'!P110</f>
        <v>0</v>
      </c>
      <c r="H110">
        <f>'10 km'!Q110</f>
        <v>0</v>
      </c>
      <c r="I110">
        <f>'½ marathon'!P110</f>
        <v>0</v>
      </c>
      <c r="J110">
        <f>marathon!P110</f>
        <v>0</v>
      </c>
      <c r="K110">
        <f t="shared" si="3"/>
        <v>0</v>
      </c>
    </row>
    <row r="111" spans="1:11" ht="12.75">
      <c r="A111" s="14">
        <v>113</v>
      </c>
      <c r="D111">
        <f>'400 m'!P111</f>
        <v>0</v>
      </c>
      <c r="E111">
        <f>'800 m'!P111</f>
        <v>0</v>
      </c>
      <c r="F111">
        <f>'1500 m'!P111</f>
        <v>0</v>
      </c>
      <c r="G111">
        <f>'5 km'!P111</f>
        <v>0</v>
      </c>
      <c r="H111">
        <f>'10 km'!Q111</f>
        <v>0</v>
      </c>
      <c r="I111">
        <f>'½ marathon'!P111</f>
        <v>0</v>
      </c>
      <c r="J111">
        <f>marathon!P111</f>
        <v>0</v>
      </c>
      <c r="K111">
        <f t="shared" si="3"/>
        <v>0</v>
      </c>
    </row>
    <row r="112" spans="1:11" ht="12.75">
      <c r="A112" s="14">
        <v>114</v>
      </c>
      <c r="D112">
        <f>'400 m'!P112</f>
        <v>0</v>
      </c>
      <c r="E112">
        <f>'800 m'!P112</f>
        <v>0</v>
      </c>
      <c r="F112">
        <f>'1500 m'!P112</f>
        <v>0</v>
      </c>
      <c r="G112">
        <f>'5 km'!P112</f>
        <v>0</v>
      </c>
      <c r="H112">
        <f>'10 km'!Q112</f>
        <v>0</v>
      </c>
      <c r="I112">
        <f>'½ marathon'!P112</f>
        <v>0</v>
      </c>
      <c r="J112">
        <f>marathon!P112</f>
        <v>0</v>
      </c>
      <c r="K112">
        <f t="shared" si="3"/>
        <v>0</v>
      </c>
    </row>
    <row r="113" spans="1:11" ht="12.75">
      <c r="A113" s="14">
        <v>115</v>
      </c>
      <c r="D113">
        <f>'400 m'!P113</f>
        <v>0</v>
      </c>
      <c r="E113">
        <f>'800 m'!P113</f>
        <v>0</v>
      </c>
      <c r="F113">
        <f>'1500 m'!P113</f>
        <v>0</v>
      </c>
      <c r="G113">
        <f>'5 km'!P113</f>
        <v>0</v>
      </c>
      <c r="H113">
        <f>'10 km'!Q113</f>
        <v>0</v>
      </c>
      <c r="I113">
        <f>'½ marathon'!P113</f>
        <v>0</v>
      </c>
      <c r="J113">
        <f>marathon!P113</f>
        <v>0</v>
      </c>
      <c r="K113">
        <f t="shared" si="3"/>
        <v>0</v>
      </c>
    </row>
    <row r="114" spans="1:11" ht="12.75">
      <c r="A114" s="14">
        <v>116</v>
      </c>
      <c r="D114">
        <f>'400 m'!P114</f>
        <v>0</v>
      </c>
      <c r="E114">
        <f>'800 m'!P114</f>
        <v>0</v>
      </c>
      <c r="F114">
        <f>'1500 m'!P114</f>
        <v>0</v>
      </c>
      <c r="G114">
        <f>'5 km'!P114</f>
        <v>0</v>
      </c>
      <c r="H114">
        <f>'10 km'!Q114</f>
        <v>0</v>
      </c>
      <c r="I114">
        <f>'½ marathon'!P114</f>
        <v>0</v>
      </c>
      <c r="J114">
        <f>marathon!P114</f>
        <v>0</v>
      </c>
      <c r="K114">
        <f t="shared" si="3"/>
        <v>0</v>
      </c>
    </row>
    <row r="115" spans="1:11" ht="12.75">
      <c r="A115" s="14">
        <v>117</v>
      </c>
      <c r="D115">
        <f>'400 m'!P115</f>
        <v>0</v>
      </c>
      <c r="E115">
        <f>'800 m'!P115</f>
        <v>0</v>
      </c>
      <c r="F115">
        <f>'1500 m'!P115</f>
        <v>0</v>
      </c>
      <c r="G115">
        <f>'5 km'!P115</f>
        <v>0</v>
      </c>
      <c r="H115">
        <f>'10 km'!Q115</f>
        <v>0</v>
      </c>
      <c r="I115">
        <f>'½ marathon'!P115</f>
        <v>0</v>
      </c>
      <c r="J115">
        <f>marathon!P115</f>
        <v>0</v>
      </c>
      <c r="K115">
        <f t="shared" si="3"/>
        <v>0</v>
      </c>
    </row>
    <row r="116" spans="1:11" ht="12.75">
      <c r="A116" s="14">
        <v>118</v>
      </c>
      <c r="D116">
        <f>'400 m'!P116</f>
        <v>0</v>
      </c>
      <c r="E116">
        <f>'800 m'!P116</f>
        <v>0</v>
      </c>
      <c r="F116">
        <f>'1500 m'!P116</f>
        <v>0</v>
      </c>
      <c r="G116">
        <f>'5 km'!P116</f>
        <v>0</v>
      </c>
      <c r="H116">
        <f>'10 km'!Q116</f>
        <v>0</v>
      </c>
      <c r="I116">
        <f>'½ marathon'!P116</f>
        <v>0</v>
      </c>
      <c r="J116">
        <f>marathon!P116</f>
        <v>0</v>
      </c>
      <c r="K116">
        <f t="shared" si="3"/>
        <v>0</v>
      </c>
    </row>
    <row r="117" spans="1:11" ht="12.75">
      <c r="A117" s="14">
        <v>119</v>
      </c>
      <c r="D117">
        <f>'400 m'!P117</f>
        <v>0</v>
      </c>
      <c r="E117">
        <f>'800 m'!P117</f>
        <v>0</v>
      </c>
      <c r="F117">
        <f>'1500 m'!P117</f>
        <v>0</v>
      </c>
      <c r="G117">
        <f>'5 km'!P117</f>
        <v>0</v>
      </c>
      <c r="H117">
        <f>'10 km'!Q117</f>
        <v>0</v>
      </c>
      <c r="I117">
        <f>'½ marathon'!P117</f>
        <v>0</v>
      </c>
      <c r="J117">
        <f>marathon!P117</f>
        <v>0</v>
      </c>
      <c r="K117">
        <f t="shared" si="3"/>
        <v>0</v>
      </c>
    </row>
    <row r="118" spans="1:11" ht="12.75">
      <c r="A118" s="14">
        <v>120</v>
      </c>
      <c r="D118">
        <f>'400 m'!P118</f>
        <v>0</v>
      </c>
      <c r="E118">
        <f>'800 m'!P118</f>
        <v>0</v>
      </c>
      <c r="F118">
        <f>'1500 m'!P118</f>
        <v>0</v>
      </c>
      <c r="G118">
        <f>'5 km'!P118</f>
        <v>0</v>
      </c>
      <c r="H118">
        <f>'10 km'!Q118</f>
        <v>0</v>
      </c>
      <c r="I118">
        <f>'½ marathon'!P118</f>
        <v>0</v>
      </c>
      <c r="J118">
        <f>marathon!P118</f>
        <v>0</v>
      </c>
      <c r="K118">
        <f t="shared" si="3"/>
        <v>0</v>
      </c>
    </row>
    <row r="119" spans="1:11" ht="12.75">
      <c r="A119" s="14">
        <v>121</v>
      </c>
      <c r="D119">
        <f>'400 m'!P119</f>
        <v>0</v>
      </c>
      <c r="E119">
        <f>'800 m'!P119</f>
        <v>0</v>
      </c>
      <c r="F119">
        <f>'1500 m'!P119</f>
        <v>0</v>
      </c>
      <c r="G119">
        <f>'5 km'!P119</f>
        <v>0</v>
      </c>
      <c r="H119">
        <f>'10 km'!Q119</f>
        <v>0</v>
      </c>
      <c r="I119">
        <f>'½ marathon'!P119</f>
        <v>0</v>
      </c>
      <c r="J119">
        <f>marathon!P119</f>
        <v>0</v>
      </c>
      <c r="K119">
        <f t="shared" si="3"/>
        <v>0</v>
      </c>
    </row>
    <row r="120" spans="1:11" ht="12.75">
      <c r="A120" s="14">
        <v>122</v>
      </c>
      <c r="D120">
        <f>'400 m'!P120</f>
        <v>0</v>
      </c>
      <c r="E120">
        <f>'800 m'!P120</f>
        <v>0</v>
      </c>
      <c r="F120">
        <f>'1500 m'!P120</f>
        <v>0</v>
      </c>
      <c r="G120">
        <f>'5 km'!P120</f>
        <v>0</v>
      </c>
      <c r="H120">
        <f>'10 km'!Q120</f>
        <v>0</v>
      </c>
      <c r="I120">
        <f>'½ marathon'!P120</f>
        <v>0</v>
      </c>
      <c r="J120">
        <f>marathon!P120</f>
        <v>0</v>
      </c>
      <c r="K120">
        <f t="shared" si="3"/>
        <v>0</v>
      </c>
    </row>
    <row r="121" spans="1:16" ht="12.75">
      <c r="A121" s="14">
        <v>123</v>
      </c>
      <c r="D121">
        <f>'400 m'!P121</f>
        <v>0</v>
      </c>
      <c r="E121">
        <f>'800 m'!P121</f>
        <v>0</v>
      </c>
      <c r="F121">
        <f>'1500 m'!P121</f>
        <v>0</v>
      </c>
      <c r="G121">
        <f>'5 km'!P121</f>
        <v>0</v>
      </c>
      <c r="H121">
        <f>'10 km'!Q121</f>
        <v>0</v>
      </c>
      <c r="I121">
        <f>'½ marathon'!P121</f>
        <v>0</v>
      </c>
      <c r="J121">
        <f>marathon!P121</f>
        <v>0</v>
      </c>
      <c r="K121">
        <f t="shared" si="3"/>
        <v>0</v>
      </c>
      <c r="L121" s="8"/>
      <c r="M121" s="8"/>
      <c r="N121" s="8"/>
      <c r="O121" s="6"/>
      <c r="P121" s="8"/>
    </row>
    <row r="122" spans="1:11" ht="12.75">
      <c r="A122" s="14">
        <v>124</v>
      </c>
      <c r="D122">
        <f>'400 m'!P122</f>
        <v>0</v>
      </c>
      <c r="E122">
        <f>'800 m'!P122</f>
        <v>0</v>
      </c>
      <c r="F122">
        <f>'1500 m'!P122</f>
        <v>0</v>
      </c>
      <c r="G122">
        <f>'5 km'!P122</f>
        <v>0</v>
      </c>
      <c r="H122">
        <f>'10 km'!Q122</f>
        <v>0</v>
      </c>
      <c r="I122">
        <f>'½ marathon'!P122</f>
        <v>0</v>
      </c>
      <c r="J122">
        <f>marathon!P122</f>
        <v>0</v>
      </c>
      <c r="K122">
        <f t="shared" si="3"/>
        <v>0</v>
      </c>
    </row>
    <row r="123" spans="1:11" ht="12.75">
      <c r="A123" s="14">
        <v>125</v>
      </c>
      <c r="D123">
        <f>'400 m'!P123</f>
        <v>0</v>
      </c>
      <c r="E123">
        <f>'800 m'!P123</f>
        <v>0</v>
      </c>
      <c r="F123">
        <f>'1500 m'!P123</f>
        <v>0</v>
      </c>
      <c r="G123">
        <f>'5 km'!P123</f>
        <v>0</v>
      </c>
      <c r="H123">
        <f>'10 km'!Q123</f>
        <v>0</v>
      </c>
      <c r="I123">
        <f>'½ marathon'!P123</f>
        <v>0</v>
      </c>
      <c r="J123">
        <f>marathon!P123</f>
        <v>0</v>
      </c>
      <c r="K123">
        <f t="shared" si="3"/>
        <v>0</v>
      </c>
    </row>
    <row r="124" spans="1:11" ht="12.75">
      <c r="A124" s="14">
        <v>126</v>
      </c>
      <c r="D124">
        <f>'400 m'!P124</f>
        <v>0</v>
      </c>
      <c r="E124">
        <f>'800 m'!P124</f>
        <v>0</v>
      </c>
      <c r="F124">
        <f>'1500 m'!P124</f>
        <v>0</v>
      </c>
      <c r="G124">
        <f>'5 km'!P124</f>
        <v>0</v>
      </c>
      <c r="H124">
        <f>'10 km'!Q124</f>
        <v>0</v>
      </c>
      <c r="I124">
        <f>'½ marathon'!P124</f>
        <v>0</v>
      </c>
      <c r="J124">
        <f>marathon!P124</f>
        <v>0</v>
      </c>
      <c r="K124">
        <f t="shared" si="3"/>
        <v>0</v>
      </c>
    </row>
    <row r="125" spans="1:11" ht="12.75">
      <c r="A125" s="14">
        <v>127</v>
      </c>
      <c r="D125">
        <f>'400 m'!P125</f>
        <v>0</v>
      </c>
      <c r="E125">
        <f>'800 m'!P125</f>
        <v>0</v>
      </c>
      <c r="F125">
        <f>'1500 m'!P125</f>
        <v>0</v>
      </c>
      <c r="G125">
        <f>'5 km'!P125</f>
        <v>0</v>
      </c>
      <c r="H125">
        <f>'10 km'!Q125</f>
        <v>0</v>
      </c>
      <c r="I125">
        <f>'½ marathon'!P125</f>
        <v>0</v>
      </c>
      <c r="J125">
        <f>marathon!P125</f>
        <v>0</v>
      </c>
      <c r="K125">
        <f t="shared" si="3"/>
        <v>0</v>
      </c>
    </row>
    <row r="126" spans="1:11" ht="12.75">
      <c r="A126" s="14">
        <v>128</v>
      </c>
      <c r="D126">
        <f>'400 m'!P126</f>
        <v>0</v>
      </c>
      <c r="E126">
        <f>'800 m'!P126</f>
        <v>0</v>
      </c>
      <c r="F126">
        <f>'1500 m'!P126</f>
        <v>0</v>
      </c>
      <c r="G126">
        <f>'5 km'!P126</f>
        <v>0</v>
      </c>
      <c r="H126">
        <f>'10 km'!Q126</f>
        <v>0</v>
      </c>
      <c r="I126">
        <f>'½ marathon'!P126</f>
        <v>0</v>
      </c>
      <c r="J126">
        <f>marathon!P126</f>
        <v>0</v>
      </c>
      <c r="K126">
        <f t="shared" si="3"/>
        <v>0</v>
      </c>
    </row>
    <row r="127" spans="1:11" ht="12.75">
      <c r="A127" s="14">
        <v>129</v>
      </c>
      <c r="D127">
        <f>'400 m'!P127</f>
        <v>0</v>
      </c>
      <c r="E127">
        <f>'800 m'!P127</f>
        <v>0</v>
      </c>
      <c r="F127">
        <f>'1500 m'!P127</f>
        <v>0</v>
      </c>
      <c r="G127">
        <f>'5 km'!P127</f>
        <v>0</v>
      </c>
      <c r="H127">
        <f>'10 km'!Q127</f>
        <v>0</v>
      </c>
      <c r="I127">
        <f>'½ marathon'!P127</f>
        <v>0</v>
      </c>
      <c r="J127">
        <f>marathon!P127</f>
        <v>0</v>
      </c>
      <c r="K127">
        <f t="shared" si="3"/>
        <v>0</v>
      </c>
    </row>
    <row r="128" spans="1:11" ht="12.75">
      <c r="A128" s="14">
        <v>130</v>
      </c>
      <c r="D128">
        <f>'400 m'!P128</f>
        <v>0</v>
      </c>
      <c r="E128">
        <f>'800 m'!P128</f>
        <v>0</v>
      </c>
      <c r="F128">
        <f>'1500 m'!P128</f>
        <v>0</v>
      </c>
      <c r="G128">
        <f>'5 km'!P128</f>
        <v>0</v>
      </c>
      <c r="H128">
        <f>'10 km'!Q128</f>
        <v>0</v>
      </c>
      <c r="I128">
        <f>'½ marathon'!P128</f>
        <v>0</v>
      </c>
      <c r="J128">
        <f>marathon!P128</f>
        <v>0</v>
      </c>
      <c r="K128">
        <f t="shared" si="3"/>
        <v>0</v>
      </c>
    </row>
    <row r="129" spans="1:11" ht="12.75">
      <c r="A129" s="14">
        <v>131</v>
      </c>
      <c r="D129">
        <f>'400 m'!P129</f>
        <v>0</v>
      </c>
      <c r="E129">
        <f>'800 m'!P129</f>
        <v>0</v>
      </c>
      <c r="F129">
        <f>'1500 m'!P129</f>
        <v>0</v>
      </c>
      <c r="G129">
        <f>'5 km'!P129</f>
        <v>0</v>
      </c>
      <c r="H129">
        <f>'10 km'!Q129</f>
        <v>0</v>
      </c>
      <c r="I129">
        <f>'½ marathon'!P129</f>
        <v>0</v>
      </c>
      <c r="J129">
        <f>marathon!P129</f>
        <v>0</v>
      </c>
      <c r="K129">
        <f t="shared" si="3"/>
        <v>0</v>
      </c>
    </row>
    <row r="130" spans="1:11" ht="12.75">
      <c r="A130" s="14">
        <v>132</v>
      </c>
      <c r="D130">
        <f>'400 m'!P130</f>
        <v>0</v>
      </c>
      <c r="E130">
        <f>'800 m'!P130</f>
        <v>0</v>
      </c>
      <c r="F130">
        <f>'1500 m'!P130</f>
        <v>0</v>
      </c>
      <c r="G130">
        <f>'5 km'!P130</f>
        <v>0</v>
      </c>
      <c r="H130">
        <f>'10 km'!Q130</f>
        <v>0</v>
      </c>
      <c r="I130">
        <f>'½ marathon'!P130</f>
        <v>0</v>
      </c>
      <c r="J130">
        <f>marathon!P130</f>
        <v>0</v>
      </c>
      <c r="K130">
        <f>SUM(D130:J130)</f>
        <v>0</v>
      </c>
    </row>
    <row r="131" spans="1:11" ht="12.75">
      <c r="A131" s="14">
        <v>133</v>
      </c>
      <c r="D131">
        <f>'400 m'!P131</f>
        <v>0</v>
      </c>
      <c r="E131">
        <f>'800 m'!P131</f>
        <v>0</v>
      </c>
      <c r="F131">
        <f>'1500 m'!P131</f>
        <v>0</v>
      </c>
      <c r="G131">
        <f>'5 km'!P131</f>
        <v>0</v>
      </c>
      <c r="H131">
        <f>'10 km'!Q131</f>
        <v>0</v>
      </c>
      <c r="I131">
        <f>'½ marathon'!P131</f>
        <v>0</v>
      </c>
      <c r="J131">
        <f>marathon!P131</f>
        <v>0</v>
      </c>
      <c r="K131">
        <f>SUM(D131:J131)</f>
        <v>0</v>
      </c>
    </row>
    <row r="132" spans="1:11" ht="12.75">
      <c r="A132" s="14">
        <v>134</v>
      </c>
      <c r="D132">
        <f>'400 m'!P132</f>
        <v>0</v>
      </c>
      <c r="E132">
        <f>'800 m'!P132</f>
        <v>0</v>
      </c>
      <c r="F132">
        <f>'1500 m'!P132</f>
        <v>0</v>
      </c>
      <c r="G132">
        <f>'5 km'!P132</f>
        <v>0</v>
      </c>
      <c r="H132">
        <f>'10 km'!Q132</f>
        <v>0</v>
      </c>
      <c r="I132">
        <f>'½ marathon'!P132</f>
        <v>0</v>
      </c>
      <c r="J132">
        <f>marathon!P132</f>
        <v>0</v>
      </c>
      <c r="K132">
        <f>SUM(D132:J132)</f>
        <v>0</v>
      </c>
    </row>
    <row r="133" spans="1:11" ht="12.75">
      <c r="A133" s="14">
        <v>135</v>
      </c>
      <c r="D133">
        <f>'400 m'!P133</f>
        <v>0</v>
      </c>
      <c r="E133">
        <f>'800 m'!P133</f>
        <v>0</v>
      </c>
      <c r="F133">
        <f>'1500 m'!P133</f>
        <v>0</v>
      </c>
      <c r="G133">
        <f>'5 km'!P133</f>
        <v>0</v>
      </c>
      <c r="H133">
        <f>'10 km'!Q133</f>
        <v>0</v>
      </c>
      <c r="I133">
        <f>'½ marathon'!P133</f>
        <v>0</v>
      </c>
      <c r="J133">
        <f>marathon!P133</f>
        <v>0</v>
      </c>
      <c r="K133">
        <f>SUM(D133:J133)</f>
        <v>0</v>
      </c>
    </row>
    <row r="134" spans="1:11" ht="12.75">
      <c r="A134" s="14">
        <v>136</v>
      </c>
      <c r="D134">
        <f>'400 m'!P134</f>
        <v>0</v>
      </c>
      <c r="E134">
        <f>'800 m'!P134</f>
        <v>0</v>
      </c>
      <c r="F134">
        <f>'1500 m'!P134</f>
        <v>0</v>
      </c>
      <c r="G134">
        <f>'5 km'!P134</f>
        <v>0</v>
      </c>
      <c r="H134">
        <f>'10 km'!Q134</f>
        <v>0</v>
      </c>
      <c r="I134">
        <f>'½ marathon'!P134</f>
        <v>0</v>
      </c>
      <c r="J134">
        <f>marathon!P134</f>
        <v>0</v>
      </c>
      <c r="K134">
        <f>SUM(D134:J134)</f>
        <v>0</v>
      </c>
    </row>
    <row r="135" spans="1:11" ht="12.75">
      <c r="A135" s="14">
        <v>137</v>
      </c>
      <c r="D135">
        <f>'400 m'!P135</f>
        <v>0</v>
      </c>
      <c r="E135">
        <f>'800 m'!P135</f>
        <v>0</v>
      </c>
      <c r="F135">
        <f>'1500 m'!P135</f>
        <v>0</v>
      </c>
      <c r="G135">
        <f>'5 km'!P135</f>
        <v>0</v>
      </c>
      <c r="H135">
        <f>'10 km'!Q135</f>
        <v>0</v>
      </c>
      <c r="I135">
        <f>'½ marathon'!P135</f>
        <v>0</v>
      </c>
      <c r="J135">
        <f>marathon!P135</f>
        <v>0</v>
      </c>
      <c r="K135">
        <f>SUM(D135:J135)</f>
        <v>0</v>
      </c>
    </row>
    <row r="136" spans="1:11" ht="12.75">
      <c r="A136" s="14">
        <v>138</v>
      </c>
      <c r="D136">
        <f>'400 m'!P136</f>
        <v>0</v>
      </c>
      <c r="E136">
        <f>'800 m'!P136</f>
        <v>0</v>
      </c>
      <c r="F136">
        <f>'1500 m'!P136</f>
        <v>0</v>
      </c>
      <c r="G136">
        <f>'5 km'!P136</f>
        <v>0</v>
      </c>
      <c r="H136">
        <f>'10 km'!Q136</f>
        <v>0</v>
      </c>
      <c r="I136">
        <f>'½ marathon'!P136</f>
        <v>0</v>
      </c>
      <c r="J136">
        <f>marathon!P136</f>
        <v>0</v>
      </c>
      <c r="K136">
        <f>SUM(D136:J136)</f>
        <v>0</v>
      </c>
    </row>
    <row r="137" spans="1:11" ht="12.75">
      <c r="A137" s="14">
        <v>139</v>
      </c>
      <c r="D137">
        <f>'400 m'!P137</f>
        <v>0</v>
      </c>
      <c r="E137">
        <f>'800 m'!P137</f>
        <v>0</v>
      </c>
      <c r="F137">
        <f>'1500 m'!P137</f>
        <v>0</v>
      </c>
      <c r="G137">
        <f>'5 km'!P137</f>
        <v>0</v>
      </c>
      <c r="H137">
        <f>'10 km'!Q137</f>
        <v>0</v>
      </c>
      <c r="I137">
        <f>'½ marathon'!P137</f>
        <v>0</v>
      </c>
      <c r="J137">
        <f>marathon!P137</f>
        <v>0</v>
      </c>
      <c r="K137">
        <f>SUM(D137:J137)</f>
        <v>0</v>
      </c>
    </row>
    <row r="138" spans="1:11" ht="12.75">
      <c r="A138" s="14">
        <v>140</v>
      </c>
      <c r="D138">
        <f>'400 m'!P138</f>
        <v>0</v>
      </c>
      <c r="E138">
        <f>'800 m'!P138</f>
        <v>0</v>
      </c>
      <c r="F138">
        <f>'1500 m'!P138</f>
        <v>0</v>
      </c>
      <c r="G138">
        <f>'5 km'!P138</f>
        <v>0</v>
      </c>
      <c r="H138">
        <f>'10 km'!Q138</f>
        <v>0</v>
      </c>
      <c r="I138">
        <f>'½ marathon'!P138</f>
        <v>0</v>
      </c>
      <c r="J138">
        <f>marathon!P138</f>
        <v>0</v>
      </c>
      <c r="K138">
        <f>SUM(D138:J138)</f>
        <v>0</v>
      </c>
    </row>
    <row r="139" spans="1:11" ht="12.75">
      <c r="A139" s="14">
        <v>141</v>
      </c>
      <c r="D139">
        <f>'400 m'!P139</f>
        <v>0</v>
      </c>
      <c r="E139">
        <f>'800 m'!P139</f>
        <v>0</v>
      </c>
      <c r="F139">
        <f>'1500 m'!P139</f>
        <v>0</v>
      </c>
      <c r="G139">
        <f>'5 km'!P139</f>
        <v>0</v>
      </c>
      <c r="H139">
        <f>'10 km'!Q139</f>
        <v>0</v>
      </c>
      <c r="I139">
        <f>'½ marathon'!P139</f>
        <v>0</v>
      </c>
      <c r="J139">
        <f>marathon!P139</f>
        <v>0</v>
      </c>
      <c r="K139">
        <f>SUM(D139:J139)</f>
        <v>0</v>
      </c>
    </row>
    <row r="140" spans="1:11" ht="12.75">
      <c r="A140" s="14">
        <v>142</v>
      </c>
      <c r="D140">
        <f>'400 m'!P140</f>
        <v>0</v>
      </c>
      <c r="E140">
        <f>'800 m'!P140</f>
        <v>0</v>
      </c>
      <c r="F140">
        <f>'1500 m'!P140</f>
        <v>0</v>
      </c>
      <c r="G140">
        <f>'5 km'!P140</f>
        <v>0</v>
      </c>
      <c r="H140">
        <f>'10 km'!Q140</f>
        <v>0</v>
      </c>
      <c r="I140">
        <f>'½ marathon'!P140</f>
        <v>0</v>
      </c>
      <c r="J140">
        <f>marathon!P140</f>
        <v>0</v>
      </c>
      <c r="K140">
        <f>SUM(D140:J140)</f>
        <v>0</v>
      </c>
    </row>
    <row r="141" spans="1:11" ht="12.75">
      <c r="A141" s="14">
        <v>143</v>
      </c>
      <c r="D141">
        <f>'400 m'!P141</f>
        <v>0</v>
      </c>
      <c r="E141">
        <f>'800 m'!P141</f>
        <v>0</v>
      </c>
      <c r="F141">
        <f>'1500 m'!P141</f>
        <v>0</v>
      </c>
      <c r="G141">
        <f>'5 km'!P141</f>
        <v>0</v>
      </c>
      <c r="H141">
        <f>'10 km'!Q141</f>
        <v>0</v>
      </c>
      <c r="I141">
        <f>'½ marathon'!P141</f>
        <v>0</v>
      </c>
      <c r="J141">
        <f>marathon!P141</f>
        <v>0</v>
      </c>
      <c r="K141">
        <f>SUM(D141:J141)</f>
        <v>0</v>
      </c>
    </row>
    <row r="142" spans="1:11" ht="12.75">
      <c r="A142" s="14">
        <v>144</v>
      </c>
      <c r="D142">
        <f>'400 m'!P142</f>
        <v>0</v>
      </c>
      <c r="E142">
        <f>'800 m'!P142</f>
        <v>0</v>
      </c>
      <c r="F142">
        <f>'1500 m'!P142</f>
        <v>0</v>
      </c>
      <c r="G142">
        <f>'5 km'!P142</f>
        <v>0</v>
      </c>
      <c r="H142">
        <f>'10 km'!Q142</f>
        <v>0</v>
      </c>
      <c r="I142">
        <f>'½ marathon'!P142</f>
        <v>0</v>
      </c>
      <c r="J142">
        <f>marathon!P142</f>
        <v>0</v>
      </c>
      <c r="K142">
        <f>SUM(D142:J142)</f>
        <v>0</v>
      </c>
    </row>
    <row r="143" spans="1:11" ht="12.75">
      <c r="A143" s="14">
        <v>145</v>
      </c>
      <c r="D143">
        <f>'400 m'!P143</f>
        <v>0</v>
      </c>
      <c r="E143">
        <f>'800 m'!P143</f>
        <v>0</v>
      </c>
      <c r="F143">
        <f>'1500 m'!P143</f>
        <v>0</v>
      </c>
      <c r="G143">
        <f>'5 km'!P143</f>
        <v>0</v>
      </c>
      <c r="H143">
        <f>'10 km'!Q143</f>
        <v>0</v>
      </c>
      <c r="I143">
        <f>'½ marathon'!P143</f>
        <v>0</v>
      </c>
      <c r="J143">
        <f>marathon!P143</f>
        <v>0</v>
      </c>
      <c r="K143">
        <f>SUM(D143:J143)</f>
        <v>0</v>
      </c>
    </row>
    <row r="144" spans="1:11" ht="12.75">
      <c r="A144" s="14">
        <v>146</v>
      </c>
      <c r="D144">
        <f>'400 m'!P144</f>
        <v>0</v>
      </c>
      <c r="E144">
        <f>'800 m'!P144</f>
        <v>0</v>
      </c>
      <c r="F144">
        <f>'1500 m'!P144</f>
        <v>0</v>
      </c>
      <c r="G144">
        <f>'5 km'!P144</f>
        <v>0</v>
      </c>
      <c r="H144">
        <f>'10 km'!Q144</f>
        <v>0</v>
      </c>
      <c r="I144">
        <f>'½ marathon'!P144</f>
        <v>0</v>
      </c>
      <c r="J144">
        <f>marathon!P144</f>
        <v>0</v>
      </c>
      <c r="K144">
        <f>SUM(D144:J144)</f>
        <v>0</v>
      </c>
    </row>
  </sheetData>
  <sheetProtection/>
  <autoFilter ref="A1:K1">
    <sortState ref="A2:K144">
      <sortCondition descending="1" sortBy="value" ref="K2:K144"/>
    </sortState>
  </autoFilter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D2" sqref="D2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 t="s">
        <v>159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25</v>
      </c>
      <c r="C2" s="36" t="s">
        <v>26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1">MIN(D2:N2)</f>
        <v>0</v>
      </c>
      <c r="P2" s="8"/>
    </row>
    <row r="3" spans="1:16" ht="12.75">
      <c r="A3" s="14">
        <v>2</v>
      </c>
      <c r="B3" s="36" t="s">
        <v>27</v>
      </c>
      <c r="C3" s="36" t="s">
        <v>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27</v>
      </c>
      <c r="C4" s="36" t="s">
        <v>29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30</v>
      </c>
      <c r="C5" s="36" t="s">
        <v>31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34</v>
      </c>
      <c r="C7" s="36" t="s">
        <v>35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41</v>
      </c>
      <c r="C12" s="36" t="s">
        <v>40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44</v>
      </c>
      <c r="C14" s="36" t="s">
        <v>45</v>
      </c>
      <c r="D14" s="23">
        <v>0.0011111111111111111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0.0011111111111111111</v>
      </c>
      <c r="P14" s="8">
        <v>23</v>
      </c>
    </row>
    <row r="15" spans="1:16" ht="12.75">
      <c r="A15" s="14">
        <v>14</v>
      </c>
      <c r="B15" s="36" t="s">
        <v>46</v>
      </c>
      <c r="C15" s="36" t="s">
        <v>47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48</v>
      </c>
      <c r="C16" s="36" t="s">
        <v>49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50</v>
      </c>
      <c r="C17" s="36" t="s">
        <v>51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s="36" t="s">
        <v>59</v>
      </c>
      <c r="C23" s="36" t="s">
        <v>14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60</v>
      </c>
      <c r="C24" s="36" t="s">
        <v>61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62</v>
      </c>
      <c r="C25" s="36" t="s">
        <v>35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27</v>
      </c>
      <c r="B27" s="36" t="s">
        <v>65</v>
      </c>
      <c r="C27" s="36" t="s">
        <v>77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29</v>
      </c>
      <c r="B28" s="36" t="s">
        <v>66</v>
      </c>
      <c r="C28" s="36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30</v>
      </c>
      <c r="B29" s="36" t="s">
        <v>68</v>
      </c>
      <c r="C29" s="36" t="s">
        <v>69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33</v>
      </c>
      <c r="B32" s="36" t="s">
        <v>73</v>
      </c>
      <c r="C32" s="36" t="s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aca="true" t="shared" si="1" ref="O32:O62">MIN(D32:N32)</f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1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t="shared" si="1"/>
        <v>0</v>
      </c>
      <c r="P34" s="8"/>
    </row>
    <row r="35" spans="1:16" ht="12.75">
      <c r="A35" s="14">
        <v>36</v>
      </c>
      <c r="B35" s="36" t="s">
        <v>76</v>
      </c>
      <c r="C35" s="36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37</v>
      </c>
      <c r="B36" s="36" t="s">
        <v>78</v>
      </c>
      <c r="C36" s="36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38</v>
      </c>
      <c r="B37" s="36" t="s">
        <v>80</v>
      </c>
      <c r="C37" s="36" t="s">
        <v>81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39</v>
      </c>
      <c r="B38" s="36" t="s">
        <v>82</v>
      </c>
      <c r="C38" s="36" t="s">
        <v>83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40</v>
      </c>
      <c r="B39" s="36" t="s">
        <v>84</v>
      </c>
      <c r="C39" s="36" t="s">
        <v>85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42</v>
      </c>
      <c r="B41" s="36" t="s">
        <v>84</v>
      </c>
      <c r="C41" s="36" t="s">
        <v>69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43</v>
      </c>
      <c r="B42" s="36" t="s">
        <v>87</v>
      </c>
      <c r="C42" s="36" t="s">
        <v>88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45</v>
      </c>
      <c r="B44" s="36" t="s">
        <v>91</v>
      </c>
      <c r="C44" s="36" t="s">
        <v>92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48</v>
      </c>
      <c r="B47" s="36" t="s">
        <v>95</v>
      </c>
      <c r="C47" s="36" t="s">
        <v>97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50</v>
      </c>
      <c r="B49" s="36" t="s">
        <v>98</v>
      </c>
      <c r="C49" s="36" t="s">
        <v>100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54</v>
      </c>
      <c r="B53" s="36" t="s">
        <v>104</v>
      </c>
      <c r="C53" s="36" t="s">
        <v>105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55</v>
      </c>
      <c r="B54" s="36" t="s">
        <v>106</v>
      </c>
      <c r="C54" s="36" t="s">
        <v>107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57</v>
      </c>
      <c r="B56" s="36" t="s">
        <v>108</v>
      </c>
      <c r="C56" s="36" t="s">
        <v>109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58</v>
      </c>
      <c r="B57" s="36" t="s">
        <v>110</v>
      </c>
      <c r="C57" s="36" t="s">
        <v>111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60</v>
      </c>
      <c r="B59" s="36" t="s">
        <v>114</v>
      </c>
      <c r="C59" s="36" t="s">
        <v>69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61</v>
      </c>
      <c r="B60" s="36" t="s">
        <v>115</v>
      </c>
      <c r="C60" s="36" t="s">
        <v>69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aca="true" t="shared" si="2" ref="O63:O94">MIN(D63:N63)</f>
        <v>0</v>
      </c>
      <c r="P63" s="8"/>
    </row>
    <row r="64" spans="1:16" ht="12.75">
      <c r="A64" s="14">
        <v>65</v>
      </c>
      <c r="B64" s="36" t="s">
        <v>120</v>
      </c>
      <c r="C64" s="36" t="s">
        <v>121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2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2"/>
        <v>0</v>
      </c>
      <c r="P65" s="8"/>
    </row>
    <row r="66" spans="1:16" ht="12.75">
      <c r="A66" s="14">
        <v>67</v>
      </c>
      <c r="B66" s="36" t="s">
        <v>123</v>
      </c>
      <c r="C66" s="36" t="s">
        <v>124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t="shared" si="2"/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23">
        <v>0.0009375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0.0009375</v>
      </c>
      <c r="P68" s="8">
        <v>25</v>
      </c>
    </row>
    <row r="69" spans="1:16" ht="12.75">
      <c r="A69" s="14">
        <v>70</v>
      </c>
      <c r="B69" s="36" t="s">
        <v>129</v>
      </c>
      <c r="C69" s="36" t="s">
        <v>130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71</v>
      </c>
      <c r="B70" s="36" t="s">
        <v>131</v>
      </c>
      <c r="C70" s="36" t="s">
        <v>132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73</v>
      </c>
      <c r="B72" t="s">
        <v>158</v>
      </c>
      <c r="C72" t="s">
        <v>90</v>
      </c>
      <c r="D72" s="41"/>
      <c r="E72" s="41"/>
      <c r="F72" s="41"/>
      <c r="G72" s="41"/>
      <c r="H72" s="41"/>
      <c r="I72" s="41"/>
      <c r="J72" s="41"/>
      <c r="K72" s="41"/>
      <c r="L72" s="23"/>
      <c r="M72" s="23"/>
      <c r="N72" s="23"/>
      <c r="O72" s="6">
        <f t="shared" si="2"/>
        <v>0</v>
      </c>
      <c r="P72" s="8"/>
    </row>
    <row r="73" spans="1:16" ht="12.75">
      <c r="A73" s="14">
        <v>74</v>
      </c>
      <c r="B73" s="36" t="s">
        <v>161</v>
      </c>
      <c r="C73" s="36" t="s">
        <v>162</v>
      </c>
      <c r="D73" s="41"/>
      <c r="E73" s="41"/>
      <c r="F73" s="41"/>
      <c r="G73" s="41"/>
      <c r="H73" s="41"/>
      <c r="I73" s="41"/>
      <c r="J73" s="41"/>
      <c r="K73" s="41"/>
      <c r="L73" s="23"/>
      <c r="M73" s="23"/>
      <c r="N73" s="23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41"/>
      <c r="E74" s="41"/>
      <c r="F74" s="41"/>
      <c r="G74" s="41"/>
      <c r="H74" s="41"/>
      <c r="I74" s="41"/>
      <c r="J74" s="41"/>
      <c r="K74" s="41"/>
      <c r="L74" s="23"/>
      <c r="M74" s="23"/>
      <c r="N74" s="23"/>
      <c r="O74" s="6">
        <f t="shared" si="2"/>
        <v>0</v>
      </c>
      <c r="P74" s="8"/>
    </row>
    <row r="75" spans="1:16" ht="12.75">
      <c r="A75" s="14">
        <v>76</v>
      </c>
      <c r="B75" t="s">
        <v>158</v>
      </c>
      <c r="C75" t="s">
        <v>64</v>
      </c>
      <c r="D75" s="41"/>
      <c r="E75" s="41"/>
      <c r="F75" s="41"/>
      <c r="G75" s="41"/>
      <c r="H75" s="41"/>
      <c r="I75" s="41"/>
      <c r="J75" s="41"/>
      <c r="K75" s="41"/>
      <c r="L75" s="23"/>
      <c r="M75" s="23"/>
      <c r="N75" s="23"/>
      <c r="O75" s="6">
        <f t="shared" si="2"/>
        <v>0</v>
      </c>
      <c r="P75" s="8"/>
    </row>
    <row r="76" spans="1:16" ht="12.75">
      <c r="A76" s="14">
        <v>77</v>
      </c>
      <c r="D76" s="41"/>
      <c r="E76" s="41"/>
      <c r="F76" s="41"/>
      <c r="G76" s="41"/>
      <c r="H76" s="41"/>
      <c r="I76" s="41"/>
      <c r="J76" s="41"/>
      <c r="K76" s="41"/>
      <c r="L76" s="23"/>
      <c r="M76" s="23"/>
      <c r="N76" s="23"/>
      <c r="O76" s="6">
        <f t="shared" si="2"/>
        <v>0</v>
      </c>
      <c r="P76" s="8"/>
    </row>
    <row r="77" spans="1:16" ht="12.75">
      <c r="A77" s="14">
        <v>78</v>
      </c>
      <c r="D77" s="41"/>
      <c r="E77" s="41"/>
      <c r="F77" s="41"/>
      <c r="G77" s="41"/>
      <c r="H77" s="41"/>
      <c r="I77" s="41"/>
      <c r="J77" s="41"/>
      <c r="K77" s="41"/>
      <c r="L77" s="23"/>
      <c r="M77" s="23"/>
      <c r="N77" s="23"/>
      <c r="O77" s="6">
        <f t="shared" si="2"/>
        <v>0</v>
      </c>
      <c r="P77" s="8"/>
    </row>
    <row r="78" spans="1:16" ht="12.75">
      <c r="A78" s="14">
        <v>79</v>
      </c>
      <c r="D78" s="41"/>
      <c r="E78" s="41"/>
      <c r="F78" s="41"/>
      <c r="G78" s="41"/>
      <c r="H78" s="41"/>
      <c r="I78" s="41"/>
      <c r="J78" s="41"/>
      <c r="K78" s="41"/>
      <c r="L78" s="23"/>
      <c r="M78" s="23"/>
      <c r="N78" s="23"/>
      <c r="O78" s="6">
        <f t="shared" si="2"/>
        <v>0</v>
      </c>
      <c r="P78" s="8"/>
    </row>
    <row r="79" spans="1:16" ht="12.75">
      <c r="A79" s="14">
        <v>80</v>
      </c>
      <c r="D79" s="41"/>
      <c r="E79" s="41"/>
      <c r="F79" s="41"/>
      <c r="G79" s="41"/>
      <c r="H79" s="41"/>
      <c r="I79" s="41"/>
      <c r="J79" s="41"/>
      <c r="K79" s="41"/>
      <c r="L79" s="23"/>
      <c r="M79" s="23"/>
      <c r="N79" s="23"/>
      <c r="O79" s="6">
        <f t="shared" si="2"/>
        <v>0</v>
      </c>
      <c r="P79" s="8"/>
    </row>
    <row r="80" spans="1:16" ht="12.75">
      <c r="A80" s="14">
        <v>81</v>
      </c>
      <c r="D80" s="41"/>
      <c r="E80" s="41"/>
      <c r="F80" s="41"/>
      <c r="G80" s="41"/>
      <c r="H80" s="41"/>
      <c r="I80" s="41"/>
      <c r="J80" s="41"/>
      <c r="K80" s="41"/>
      <c r="L80" s="23"/>
      <c r="M80" s="23"/>
      <c r="N80" s="23"/>
      <c r="O80" s="6">
        <f t="shared" si="2"/>
        <v>0</v>
      </c>
      <c r="P80" s="8"/>
    </row>
    <row r="81" spans="1:16" ht="12.75">
      <c r="A81" s="14">
        <v>82</v>
      </c>
      <c r="D81" s="41"/>
      <c r="E81" s="41"/>
      <c r="F81" s="41"/>
      <c r="G81" s="41"/>
      <c r="H81" s="41"/>
      <c r="I81" s="41"/>
      <c r="J81" s="41"/>
      <c r="K81" s="41"/>
      <c r="L81" s="23"/>
      <c r="M81" s="23"/>
      <c r="N81" s="23"/>
      <c r="O81" s="6">
        <f t="shared" si="2"/>
        <v>0</v>
      </c>
      <c r="P81" s="8"/>
    </row>
    <row r="82" spans="1:16" ht="12.75">
      <c r="A82" s="14">
        <v>83</v>
      </c>
      <c r="D82" s="41"/>
      <c r="E82" s="41"/>
      <c r="F82" s="41"/>
      <c r="G82" s="41"/>
      <c r="H82" s="41"/>
      <c r="I82" s="41"/>
      <c r="J82" s="41"/>
      <c r="K82" s="41"/>
      <c r="L82" s="23"/>
      <c r="M82" s="23"/>
      <c r="N82" s="23"/>
      <c r="O82" s="6">
        <f t="shared" si="2"/>
        <v>0</v>
      </c>
      <c r="P82" s="8"/>
    </row>
    <row r="83" spans="1:16" ht="12.75">
      <c r="A83" s="14">
        <v>84</v>
      </c>
      <c r="D83" s="41"/>
      <c r="E83" s="41"/>
      <c r="F83" s="41"/>
      <c r="G83" s="41"/>
      <c r="H83" s="41"/>
      <c r="I83" s="41"/>
      <c r="J83" s="41"/>
      <c r="K83" s="41"/>
      <c r="L83" s="23"/>
      <c r="M83" s="23"/>
      <c r="N83" s="23"/>
      <c r="O83" s="6">
        <f t="shared" si="2"/>
        <v>0</v>
      </c>
      <c r="P83" s="8"/>
    </row>
    <row r="84" spans="1:16" ht="12.75">
      <c r="A84" s="14">
        <v>85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86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90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91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92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93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94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aca="true" t="shared" si="3" ref="O95:O126">MIN(D95:N95)</f>
        <v>0</v>
      </c>
      <c r="P95" s="8"/>
    </row>
    <row r="96" spans="1:16" ht="12.75">
      <c r="A96" s="14">
        <v>98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3"/>
        <v>0</v>
      </c>
      <c r="P96" s="8"/>
    </row>
    <row r="97" spans="1:16" ht="12.75">
      <c r="A97" s="14">
        <v>99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3"/>
        <v>0</v>
      </c>
      <c r="P97" s="8"/>
    </row>
    <row r="98" spans="1:16" ht="12.75">
      <c r="A98" s="14">
        <v>100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t="shared" si="3"/>
        <v>0</v>
      </c>
      <c r="P98" s="8"/>
    </row>
    <row r="99" spans="1:16" ht="12.75">
      <c r="A99" s="14">
        <v>101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102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104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105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108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110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111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112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120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121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122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aca="true" t="shared" si="4" ref="O127:O144">MIN(D127:N127)</f>
        <v>0</v>
      </c>
      <c r="P127" s="8"/>
    </row>
    <row r="128" spans="1:16" ht="12.75">
      <c r="A128" s="14">
        <v>130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4"/>
        <v>0</v>
      </c>
      <c r="P128" s="8"/>
    </row>
    <row r="129" spans="1:16" ht="12.75">
      <c r="A129" s="14">
        <v>131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4"/>
        <v>0</v>
      </c>
      <c r="P129" s="8"/>
    </row>
    <row r="130" spans="1:16" ht="12.75">
      <c r="A130" s="14">
        <v>132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t="shared" si="4"/>
        <v>0</v>
      </c>
      <c r="P130" s="8"/>
    </row>
    <row r="131" spans="1:16" ht="12.75">
      <c r="A131" s="14">
        <v>133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135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136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138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139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140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141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142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143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144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4:14" ht="12.75">
      <c r="D145">
        <f aca="true" t="shared" si="5" ref="D145:N145">COUNTA(D3:D144)</f>
        <v>2</v>
      </c>
      <c r="E145">
        <f t="shared" si="5"/>
        <v>0</v>
      </c>
      <c r="F145">
        <f t="shared" si="5"/>
        <v>0</v>
      </c>
      <c r="G145">
        <f t="shared" si="5"/>
        <v>0</v>
      </c>
      <c r="H145">
        <f t="shared" si="5"/>
        <v>0</v>
      </c>
      <c r="I145">
        <f t="shared" si="5"/>
        <v>0</v>
      </c>
      <c r="J145">
        <f t="shared" si="5"/>
        <v>0</v>
      </c>
      <c r="K145">
        <f t="shared" si="5"/>
        <v>0</v>
      </c>
      <c r="L145">
        <f t="shared" si="5"/>
        <v>0</v>
      </c>
      <c r="M145">
        <f t="shared" si="5"/>
        <v>0</v>
      </c>
      <c r="N145">
        <f t="shared" si="5"/>
        <v>0</v>
      </c>
    </row>
  </sheetData>
  <sheetProtection/>
  <autoFilter ref="A1:P1">
    <sortState ref="A2:P145">
      <sortCondition sortBy="value" ref="A2:A145"/>
    </sortState>
  </autoFilter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 t="s">
        <v>159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25</v>
      </c>
      <c r="C2" s="36" t="s">
        <v>26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1">MIN(D2:N2)</f>
        <v>0</v>
      </c>
      <c r="P2" s="8"/>
    </row>
    <row r="3" spans="1:16" ht="12.75">
      <c r="A3" s="14">
        <v>2</v>
      </c>
      <c r="B3" s="36" t="s">
        <v>27</v>
      </c>
      <c r="C3" s="36" t="s">
        <v>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27</v>
      </c>
      <c r="C4" s="36" t="s">
        <v>29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30</v>
      </c>
      <c r="C5" s="36" t="s">
        <v>31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34</v>
      </c>
      <c r="C7" s="36" t="s">
        <v>35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41</v>
      </c>
      <c r="C12" s="36" t="s">
        <v>40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44</v>
      </c>
      <c r="C14" s="36" t="s">
        <v>45</v>
      </c>
      <c r="D14" s="23">
        <v>0.0024074074074074076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0.0024074074074074076</v>
      </c>
      <c r="P14" s="8">
        <v>21</v>
      </c>
    </row>
    <row r="15" spans="1:16" ht="12.75">
      <c r="A15" s="14">
        <v>14</v>
      </c>
      <c r="B15" s="36" t="s">
        <v>46</v>
      </c>
      <c r="C15" s="36" t="s">
        <v>47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48</v>
      </c>
      <c r="C16" s="36" t="s">
        <v>49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50</v>
      </c>
      <c r="C17" s="36" t="s">
        <v>51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s="36" t="s">
        <v>59</v>
      </c>
      <c r="C23" s="36" t="s">
        <v>14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60</v>
      </c>
      <c r="C24" s="36" t="s">
        <v>61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62</v>
      </c>
      <c r="C25" s="36" t="s">
        <v>35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27</v>
      </c>
      <c r="B27" s="36" t="s">
        <v>65</v>
      </c>
      <c r="C27" s="36" t="s">
        <v>77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29</v>
      </c>
      <c r="B28" s="36" t="s">
        <v>66</v>
      </c>
      <c r="C28" s="36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30</v>
      </c>
      <c r="B29" s="36" t="s">
        <v>68</v>
      </c>
      <c r="C29" s="36" t="s">
        <v>69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33</v>
      </c>
      <c r="B32" s="36" t="s">
        <v>73</v>
      </c>
      <c r="C32" s="36" t="s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aca="true" t="shared" si="1" ref="O32:O62">MIN(D32:N32)</f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1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t="shared" si="1"/>
        <v>0</v>
      </c>
      <c r="P34" s="8"/>
    </row>
    <row r="35" spans="1:16" ht="12.75">
      <c r="A35" s="14">
        <v>36</v>
      </c>
      <c r="B35" s="36" t="s">
        <v>76</v>
      </c>
      <c r="C35" s="36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37</v>
      </c>
      <c r="B36" s="36" t="s">
        <v>78</v>
      </c>
      <c r="C36" s="36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38</v>
      </c>
      <c r="B37" s="36" t="s">
        <v>80</v>
      </c>
      <c r="C37" s="36" t="s">
        <v>81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39</v>
      </c>
      <c r="B38" s="36" t="s">
        <v>82</v>
      </c>
      <c r="C38" s="36" t="s">
        <v>83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40</v>
      </c>
      <c r="B39" s="36" t="s">
        <v>84</v>
      </c>
      <c r="C39" s="36" t="s">
        <v>85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42</v>
      </c>
      <c r="B41" s="36" t="s">
        <v>84</v>
      </c>
      <c r="C41" s="36" t="s">
        <v>69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43</v>
      </c>
      <c r="B42" s="36" t="s">
        <v>87</v>
      </c>
      <c r="C42" s="36" t="s">
        <v>88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45</v>
      </c>
      <c r="B44" s="36" t="s">
        <v>91</v>
      </c>
      <c r="C44" s="36" t="s">
        <v>92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48</v>
      </c>
      <c r="B47" s="36" t="s">
        <v>95</v>
      </c>
      <c r="C47" s="36" t="s">
        <v>97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50</v>
      </c>
      <c r="B49" s="36" t="s">
        <v>98</v>
      </c>
      <c r="C49" s="36" t="s">
        <v>100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54</v>
      </c>
      <c r="B53" s="36" t="s">
        <v>104</v>
      </c>
      <c r="C53" s="36" t="s">
        <v>105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55</v>
      </c>
      <c r="B54" s="36" t="s">
        <v>106</v>
      </c>
      <c r="C54" s="36" t="s">
        <v>107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57</v>
      </c>
      <c r="B56" s="36" t="s">
        <v>108</v>
      </c>
      <c r="C56" s="36" t="s">
        <v>109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58</v>
      </c>
      <c r="B57" s="36" t="s">
        <v>110</v>
      </c>
      <c r="C57" s="36" t="s">
        <v>111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60</v>
      </c>
      <c r="B59" s="36" t="s">
        <v>114</v>
      </c>
      <c r="C59" s="36" t="s">
        <v>69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61</v>
      </c>
      <c r="B60" s="36" t="s">
        <v>115</v>
      </c>
      <c r="C60" s="36" t="s">
        <v>69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23">
        <v>0.0022916666666666667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aca="true" t="shared" si="2" ref="O63:O94">MIN(D63:N63)</f>
        <v>0.0022916666666666667</v>
      </c>
      <c r="P63" s="8">
        <v>23</v>
      </c>
    </row>
    <row r="64" spans="1:16" ht="12.75">
      <c r="A64" s="14">
        <v>65</v>
      </c>
      <c r="B64" s="36" t="s">
        <v>120</v>
      </c>
      <c r="C64" s="36" t="s">
        <v>121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2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2"/>
        <v>0</v>
      </c>
      <c r="P65" s="8"/>
    </row>
    <row r="66" spans="1:16" ht="12.75">
      <c r="A66" s="14">
        <v>67</v>
      </c>
      <c r="B66" s="36" t="s">
        <v>123</v>
      </c>
      <c r="C66" s="36" t="s">
        <v>124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t="shared" si="2"/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23">
        <v>0.0020717592592592593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0.0020717592592592593</v>
      </c>
      <c r="P68" s="8">
        <v>25</v>
      </c>
    </row>
    <row r="69" spans="1:16" ht="12.75">
      <c r="A69" s="14">
        <v>70</v>
      </c>
      <c r="B69" s="36" t="s">
        <v>129</v>
      </c>
      <c r="C69" s="36" t="s">
        <v>130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71</v>
      </c>
      <c r="B70" s="36" t="s">
        <v>131</v>
      </c>
      <c r="C70" s="36" t="s">
        <v>132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73</v>
      </c>
      <c r="B72" t="s">
        <v>158</v>
      </c>
      <c r="C72" t="s">
        <v>90</v>
      </c>
      <c r="D72" s="41"/>
      <c r="E72" s="41"/>
      <c r="F72" s="41"/>
      <c r="G72" s="41"/>
      <c r="H72" s="41"/>
      <c r="I72" s="41"/>
      <c r="J72" s="41"/>
      <c r="K72" s="41"/>
      <c r="L72" s="23"/>
      <c r="M72" s="23"/>
      <c r="N72" s="23"/>
      <c r="O72" s="6">
        <f t="shared" si="2"/>
        <v>0</v>
      </c>
      <c r="P72" s="8"/>
    </row>
    <row r="73" spans="1:16" ht="12.75">
      <c r="A73" s="14">
        <v>74</v>
      </c>
      <c r="B73" s="36" t="s">
        <v>161</v>
      </c>
      <c r="C73" s="36" t="s">
        <v>162</v>
      </c>
      <c r="D73" s="41"/>
      <c r="E73" s="41"/>
      <c r="F73" s="41"/>
      <c r="G73" s="41"/>
      <c r="H73" s="41"/>
      <c r="I73" s="41"/>
      <c r="J73" s="41"/>
      <c r="K73" s="41"/>
      <c r="L73" s="23"/>
      <c r="M73" s="23"/>
      <c r="N73" s="23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41"/>
      <c r="E74" s="41"/>
      <c r="F74" s="41"/>
      <c r="G74" s="41"/>
      <c r="H74" s="41"/>
      <c r="I74" s="41"/>
      <c r="J74" s="41"/>
      <c r="K74" s="41"/>
      <c r="L74" s="23"/>
      <c r="M74" s="23"/>
      <c r="N74" s="23"/>
      <c r="O74" s="6">
        <f t="shared" si="2"/>
        <v>0</v>
      </c>
      <c r="P74" s="8"/>
    </row>
    <row r="75" spans="1:16" ht="12.75">
      <c r="A75" s="14">
        <v>76</v>
      </c>
      <c r="B75" t="s">
        <v>158</v>
      </c>
      <c r="C75" t="s">
        <v>64</v>
      </c>
      <c r="D75" s="41"/>
      <c r="E75" s="41"/>
      <c r="F75" s="41"/>
      <c r="G75" s="41"/>
      <c r="H75" s="41"/>
      <c r="I75" s="41"/>
      <c r="J75" s="41"/>
      <c r="K75" s="41"/>
      <c r="L75" s="23"/>
      <c r="M75" s="23"/>
      <c r="N75" s="23"/>
      <c r="O75" s="6">
        <f t="shared" si="2"/>
        <v>0</v>
      </c>
      <c r="P75" s="8"/>
    </row>
    <row r="76" spans="1:16" ht="12.75">
      <c r="A76" s="14">
        <v>77</v>
      </c>
      <c r="D76" s="41"/>
      <c r="E76" s="41"/>
      <c r="F76" s="41"/>
      <c r="G76" s="41"/>
      <c r="H76" s="41"/>
      <c r="I76" s="41"/>
      <c r="J76" s="41"/>
      <c r="K76" s="41"/>
      <c r="L76" s="23"/>
      <c r="M76" s="23"/>
      <c r="N76" s="23"/>
      <c r="O76" s="6">
        <f t="shared" si="2"/>
        <v>0</v>
      </c>
      <c r="P76" s="8"/>
    </row>
    <row r="77" spans="1:16" ht="12.75">
      <c r="A77" s="14">
        <v>78</v>
      </c>
      <c r="D77" s="41"/>
      <c r="E77" s="41"/>
      <c r="F77" s="41"/>
      <c r="G77" s="41"/>
      <c r="H77" s="41"/>
      <c r="I77" s="41"/>
      <c r="J77" s="41"/>
      <c r="K77" s="41"/>
      <c r="L77" s="23"/>
      <c r="M77" s="23"/>
      <c r="N77" s="23"/>
      <c r="O77" s="6">
        <f t="shared" si="2"/>
        <v>0</v>
      </c>
      <c r="P77" s="8"/>
    </row>
    <row r="78" spans="1:16" ht="12.75">
      <c r="A78" s="14">
        <v>79</v>
      </c>
      <c r="D78" s="41"/>
      <c r="E78" s="41"/>
      <c r="F78" s="41"/>
      <c r="G78" s="41"/>
      <c r="H78" s="41"/>
      <c r="I78" s="41"/>
      <c r="J78" s="41"/>
      <c r="K78" s="41"/>
      <c r="L78" s="23"/>
      <c r="M78" s="23"/>
      <c r="N78" s="23"/>
      <c r="O78" s="6">
        <f t="shared" si="2"/>
        <v>0</v>
      </c>
      <c r="P78" s="8"/>
    </row>
    <row r="79" spans="1:16" ht="12.75">
      <c r="A79" s="14">
        <v>80</v>
      </c>
      <c r="D79" s="41"/>
      <c r="E79" s="41"/>
      <c r="F79" s="41"/>
      <c r="G79" s="41"/>
      <c r="H79" s="41"/>
      <c r="I79" s="41"/>
      <c r="J79" s="41"/>
      <c r="K79" s="41"/>
      <c r="L79" s="23"/>
      <c r="M79" s="23"/>
      <c r="N79" s="23"/>
      <c r="O79" s="6">
        <f t="shared" si="2"/>
        <v>0</v>
      </c>
      <c r="P79" s="8"/>
    </row>
    <row r="80" spans="1:16" ht="12.75">
      <c r="A80" s="14">
        <v>81</v>
      </c>
      <c r="D80" s="41"/>
      <c r="E80" s="41"/>
      <c r="F80" s="41"/>
      <c r="G80" s="41"/>
      <c r="H80" s="41"/>
      <c r="I80" s="41"/>
      <c r="J80" s="41"/>
      <c r="K80" s="41"/>
      <c r="L80" s="23"/>
      <c r="M80" s="23"/>
      <c r="N80" s="23"/>
      <c r="O80" s="6">
        <f t="shared" si="2"/>
        <v>0</v>
      </c>
      <c r="P80" s="8"/>
    </row>
    <row r="81" spans="1:16" ht="12.75">
      <c r="A81" s="14">
        <v>82</v>
      </c>
      <c r="D81" s="41"/>
      <c r="E81" s="41"/>
      <c r="F81" s="41"/>
      <c r="G81" s="41"/>
      <c r="H81" s="41"/>
      <c r="I81" s="41"/>
      <c r="J81" s="41"/>
      <c r="K81" s="41"/>
      <c r="L81" s="23"/>
      <c r="M81" s="23"/>
      <c r="N81" s="23"/>
      <c r="O81" s="6">
        <f t="shared" si="2"/>
        <v>0</v>
      </c>
      <c r="P81" s="8"/>
    </row>
    <row r="82" spans="1:16" ht="12.75">
      <c r="A82" s="14">
        <v>83</v>
      </c>
      <c r="D82" s="41"/>
      <c r="E82" s="41"/>
      <c r="F82" s="41"/>
      <c r="G82" s="41"/>
      <c r="H82" s="41"/>
      <c r="I82" s="41"/>
      <c r="J82" s="41"/>
      <c r="K82" s="41"/>
      <c r="L82" s="23"/>
      <c r="M82" s="23"/>
      <c r="N82" s="23"/>
      <c r="O82" s="6">
        <f t="shared" si="2"/>
        <v>0</v>
      </c>
      <c r="P82" s="8"/>
    </row>
    <row r="83" spans="1:16" ht="12.75">
      <c r="A83" s="14">
        <v>84</v>
      </c>
      <c r="D83" s="41"/>
      <c r="E83" s="41"/>
      <c r="F83" s="41"/>
      <c r="G83" s="41"/>
      <c r="H83" s="41"/>
      <c r="I83" s="41"/>
      <c r="J83" s="41"/>
      <c r="K83" s="41"/>
      <c r="L83" s="23"/>
      <c r="M83" s="23"/>
      <c r="N83" s="23"/>
      <c r="O83" s="6">
        <f t="shared" si="2"/>
        <v>0</v>
      </c>
      <c r="P83" s="8"/>
    </row>
    <row r="84" spans="1:16" ht="12.75">
      <c r="A84" s="14">
        <v>85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86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90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91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92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93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94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aca="true" t="shared" si="3" ref="O95:O126">MIN(D95:N95)</f>
        <v>0</v>
      </c>
      <c r="P95" s="8"/>
    </row>
    <row r="96" spans="1:16" ht="12.75">
      <c r="A96" s="14">
        <v>98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3"/>
        <v>0</v>
      </c>
      <c r="P96" s="8"/>
    </row>
    <row r="97" spans="1:16" ht="12.75">
      <c r="A97" s="14">
        <v>99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3"/>
        <v>0</v>
      </c>
      <c r="P97" s="8"/>
    </row>
    <row r="98" spans="1:16" ht="12.75">
      <c r="A98" s="14">
        <v>100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t="shared" si="3"/>
        <v>0</v>
      </c>
      <c r="P98" s="8"/>
    </row>
    <row r="99" spans="1:16" ht="12.75">
      <c r="A99" s="14">
        <v>101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102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104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105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108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110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111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112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120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121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122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aca="true" t="shared" si="4" ref="O127:O144">MIN(D127:N127)</f>
        <v>0</v>
      </c>
      <c r="P127" s="8"/>
    </row>
    <row r="128" spans="1:16" ht="12.75">
      <c r="A128" s="14">
        <v>130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4"/>
        <v>0</v>
      </c>
      <c r="P128" s="8"/>
    </row>
    <row r="129" spans="1:16" ht="12.75">
      <c r="A129" s="14">
        <v>131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4"/>
        <v>0</v>
      </c>
      <c r="P129" s="8"/>
    </row>
    <row r="130" spans="1:16" ht="12.75">
      <c r="A130" s="14">
        <v>132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t="shared" si="4"/>
        <v>0</v>
      </c>
      <c r="P130" s="8"/>
    </row>
    <row r="131" spans="1:16" ht="12.75">
      <c r="A131" s="14">
        <v>133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135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136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138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139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140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141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142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143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144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4:14" ht="12.75">
      <c r="D145">
        <f aca="true" t="shared" si="5" ref="D145:N145">COUNTA(D3:D144)</f>
        <v>3</v>
      </c>
      <c r="E145">
        <f t="shared" si="5"/>
        <v>0</v>
      </c>
      <c r="F145">
        <f t="shared" si="5"/>
        <v>0</v>
      </c>
      <c r="G145">
        <f t="shared" si="5"/>
        <v>0</v>
      </c>
      <c r="H145">
        <f t="shared" si="5"/>
        <v>0</v>
      </c>
      <c r="I145">
        <f t="shared" si="5"/>
        <v>0</v>
      </c>
      <c r="J145">
        <f t="shared" si="5"/>
        <v>0</v>
      </c>
      <c r="K145">
        <f t="shared" si="5"/>
        <v>0</v>
      </c>
      <c r="L145">
        <f t="shared" si="5"/>
        <v>0</v>
      </c>
      <c r="M145">
        <f t="shared" si="5"/>
        <v>0</v>
      </c>
      <c r="N145">
        <f t="shared" si="5"/>
        <v>0</v>
      </c>
    </row>
  </sheetData>
  <sheetProtection/>
  <autoFilter ref="A1:P1">
    <sortState ref="A2:P145">
      <sortCondition sortBy="value" ref="A2:A145"/>
    </sortState>
  </autoFilter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 t="s">
        <v>159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25</v>
      </c>
      <c r="C2" s="36" t="s">
        <v>26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1">MIN(D2:N2)</f>
        <v>0</v>
      </c>
      <c r="P2" s="8"/>
    </row>
    <row r="3" spans="1:16" ht="12.75">
      <c r="A3" s="14">
        <v>2</v>
      </c>
      <c r="B3" s="36" t="s">
        <v>27</v>
      </c>
      <c r="C3" s="36" t="s">
        <v>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27</v>
      </c>
      <c r="C4" s="36" t="s">
        <v>29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30</v>
      </c>
      <c r="C5" s="36" t="s">
        <v>31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34</v>
      </c>
      <c r="C7" s="36" t="s">
        <v>35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41</v>
      </c>
      <c r="C12" s="36" t="s">
        <v>40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44</v>
      </c>
      <c r="C14" s="36" t="s">
        <v>45</v>
      </c>
      <c r="D14" s="23">
        <v>0.004560185185185185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0.004560185185185185</v>
      </c>
      <c r="P14" s="8">
        <v>21</v>
      </c>
    </row>
    <row r="15" spans="1:16" ht="12.75">
      <c r="A15" s="14">
        <v>14</v>
      </c>
      <c r="B15" s="36" t="s">
        <v>46</v>
      </c>
      <c r="C15" s="36" t="s">
        <v>47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48</v>
      </c>
      <c r="C16" s="36" t="s">
        <v>49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50</v>
      </c>
      <c r="C17" s="36" t="s">
        <v>51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</v>
      </c>
      <c r="P22" s="8"/>
    </row>
    <row r="23" spans="1:16" ht="12.75">
      <c r="A23" s="14">
        <v>22</v>
      </c>
      <c r="B23" s="36" t="s">
        <v>59</v>
      </c>
      <c r="C23" s="36" t="s">
        <v>14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60</v>
      </c>
      <c r="C24" s="36" t="s">
        <v>61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62</v>
      </c>
      <c r="C25" s="36" t="s">
        <v>35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27</v>
      </c>
      <c r="B27" s="36" t="s">
        <v>65</v>
      </c>
      <c r="C27" s="36" t="s">
        <v>77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29</v>
      </c>
      <c r="B28" s="36" t="s">
        <v>66</v>
      </c>
      <c r="C28" s="36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30</v>
      </c>
      <c r="B29" s="36" t="s">
        <v>68</v>
      </c>
      <c r="C29" s="36" t="s">
        <v>69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33</v>
      </c>
      <c r="B32" s="36" t="s">
        <v>73</v>
      </c>
      <c r="C32" s="36" t="s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aca="true" t="shared" si="1" ref="O32:O62">MIN(D32:N32)</f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1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t="shared" si="1"/>
        <v>0</v>
      </c>
      <c r="P34" s="8"/>
    </row>
    <row r="35" spans="1:16" ht="12.75">
      <c r="A35" s="14">
        <v>36</v>
      </c>
      <c r="B35" s="36" t="s">
        <v>76</v>
      </c>
      <c r="C35" s="36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37</v>
      </c>
      <c r="B36" s="36" t="s">
        <v>78</v>
      </c>
      <c r="C36" s="36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38</v>
      </c>
      <c r="B37" s="36" t="s">
        <v>80</v>
      </c>
      <c r="C37" s="36" t="s">
        <v>81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39</v>
      </c>
      <c r="B38" s="36" t="s">
        <v>82</v>
      </c>
      <c r="C38" s="36" t="s">
        <v>83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40</v>
      </c>
      <c r="B39" s="36" t="s">
        <v>84</v>
      </c>
      <c r="C39" s="36" t="s">
        <v>85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42</v>
      </c>
      <c r="B41" s="36" t="s">
        <v>84</v>
      </c>
      <c r="C41" s="36" t="s">
        <v>69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43</v>
      </c>
      <c r="B42" s="36" t="s">
        <v>87</v>
      </c>
      <c r="C42" s="36" t="s">
        <v>88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45</v>
      </c>
      <c r="B44" s="36" t="s">
        <v>91</v>
      </c>
      <c r="C44" s="36" t="s">
        <v>92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48</v>
      </c>
      <c r="B47" s="36" t="s">
        <v>95</v>
      </c>
      <c r="C47" s="36" t="s">
        <v>97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50</v>
      </c>
      <c r="B49" s="36" t="s">
        <v>98</v>
      </c>
      <c r="C49" s="36" t="s">
        <v>100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54</v>
      </c>
      <c r="B53" s="36" t="s">
        <v>104</v>
      </c>
      <c r="C53" s="36" t="s">
        <v>105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55</v>
      </c>
      <c r="B54" s="36" t="s">
        <v>106</v>
      </c>
      <c r="C54" s="36" t="s">
        <v>107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57</v>
      </c>
      <c r="B56" s="36" t="s">
        <v>108</v>
      </c>
      <c r="C56" s="36" t="s">
        <v>109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58</v>
      </c>
      <c r="B57" s="36" t="s">
        <v>110</v>
      </c>
      <c r="C57" s="36" t="s">
        <v>111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60</v>
      </c>
      <c r="B59" s="36" t="s">
        <v>114</v>
      </c>
      <c r="C59" s="36" t="s">
        <v>69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61</v>
      </c>
      <c r="B60" s="36" t="s">
        <v>115</v>
      </c>
      <c r="C60" s="36" t="s">
        <v>69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23">
        <v>0.0043518518518518515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aca="true" t="shared" si="2" ref="O63:O94">MIN(D63:N63)</f>
        <v>0.0043518518518518515</v>
      </c>
      <c r="P63" s="8">
        <v>23</v>
      </c>
    </row>
    <row r="64" spans="1:16" ht="12.75">
      <c r="A64" s="14">
        <v>65</v>
      </c>
      <c r="B64" s="36" t="s">
        <v>120</v>
      </c>
      <c r="C64" s="36" t="s">
        <v>121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2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2"/>
        <v>0</v>
      </c>
      <c r="P65" s="8"/>
    </row>
    <row r="66" spans="1:16" ht="12.75">
      <c r="A66" s="14">
        <v>67</v>
      </c>
      <c r="B66" s="36" t="s">
        <v>123</v>
      </c>
      <c r="C66" s="36" t="s">
        <v>124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t="shared" si="2"/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23">
        <v>0.004189814814814815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0.004189814814814815</v>
      </c>
      <c r="P68" s="8">
        <v>25</v>
      </c>
    </row>
    <row r="69" spans="1:16" ht="12.75">
      <c r="A69" s="14">
        <v>70</v>
      </c>
      <c r="B69" s="36" t="s">
        <v>129</v>
      </c>
      <c r="C69" s="36" t="s">
        <v>130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71</v>
      </c>
      <c r="B70" s="36" t="s">
        <v>131</v>
      </c>
      <c r="C70" s="36" t="s">
        <v>132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73</v>
      </c>
      <c r="B72" t="s">
        <v>158</v>
      </c>
      <c r="C72" t="s">
        <v>90</v>
      </c>
      <c r="D72" s="41"/>
      <c r="E72" s="41"/>
      <c r="F72" s="41"/>
      <c r="G72" s="41"/>
      <c r="H72" s="41"/>
      <c r="I72" s="41"/>
      <c r="J72" s="41"/>
      <c r="K72" s="41"/>
      <c r="L72" s="23"/>
      <c r="M72" s="23"/>
      <c r="N72" s="23"/>
      <c r="O72" s="6">
        <f t="shared" si="2"/>
        <v>0</v>
      </c>
      <c r="P72" s="8"/>
    </row>
    <row r="73" spans="1:16" ht="12.75">
      <c r="A73" s="14">
        <v>74</v>
      </c>
      <c r="B73" s="36" t="s">
        <v>161</v>
      </c>
      <c r="C73" s="36" t="s">
        <v>162</v>
      </c>
      <c r="D73" s="41"/>
      <c r="E73" s="41"/>
      <c r="F73" s="41"/>
      <c r="G73" s="41"/>
      <c r="H73" s="41"/>
      <c r="I73" s="41"/>
      <c r="J73" s="41"/>
      <c r="K73" s="41"/>
      <c r="L73" s="23"/>
      <c r="M73" s="23"/>
      <c r="N73" s="23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41"/>
      <c r="E74" s="41"/>
      <c r="F74" s="41"/>
      <c r="G74" s="41"/>
      <c r="H74" s="41"/>
      <c r="I74" s="41"/>
      <c r="J74" s="41"/>
      <c r="K74" s="41"/>
      <c r="L74" s="23"/>
      <c r="M74" s="23"/>
      <c r="N74" s="23"/>
      <c r="O74" s="6">
        <f t="shared" si="2"/>
        <v>0</v>
      </c>
      <c r="P74" s="8"/>
    </row>
    <row r="75" spans="1:16" ht="12.75">
      <c r="A75" s="14">
        <v>76</v>
      </c>
      <c r="B75" t="s">
        <v>158</v>
      </c>
      <c r="C75" t="s">
        <v>64</v>
      </c>
      <c r="D75" s="41"/>
      <c r="E75" s="41"/>
      <c r="F75" s="41"/>
      <c r="G75" s="41"/>
      <c r="H75" s="41"/>
      <c r="I75" s="41"/>
      <c r="J75" s="41"/>
      <c r="K75" s="41"/>
      <c r="L75" s="23"/>
      <c r="M75" s="23"/>
      <c r="N75" s="23"/>
      <c r="O75" s="6">
        <f t="shared" si="2"/>
        <v>0</v>
      </c>
      <c r="P75" s="8"/>
    </row>
    <row r="76" spans="1:16" ht="12.75">
      <c r="A76" s="14">
        <v>77</v>
      </c>
      <c r="D76" s="41"/>
      <c r="E76" s="41"/>
      <c r="F76" s="41"/>
      <c r="G76" s="41"/>
      <c r="H76" s="41"/>
      <c r="I76" s="41"/>
      <c r="J76" s="41"/>
      <c r="K76" s="41"/>
      <c r="L76" s="23"/>
      <c r="M76" s="23"/>
      <c r="N76" s="23"/>
      <c r="O76" s="6">
        <f t="shared" si="2"/>
        <v>0</v>
      </c>
      <c r="P76" s="8"/>
    </row>
    <row r="77" spans="1:16" ht="12.75">
      <c r="A77" s="14">
        <v>78</v>
      </c>
      <c r="D77" s="41"/>
      <c r="E77" s="41"/>
      <c r="F77" s="41"/>
      <c r="G77" s="41"/>
      <c r="H77" s="41"/>
      <c r="I77" s="41"/>
      <c r="J77" s="41"/>
      <c r="K77" s="41"/>
      <c r="L77" s="23"/>
      <c r="M77" s="23"/>
      <c r="N77" s="23"/>
      <c r="O77" s="6">
        <f t="shared" si="2"/>
        <v>0</v>
      </c>
      <c r="P77" s="8"/>
    </row>
    <row r="78" spans="1:16" ht="12.75">
      <c r="A78" s="14">
        <v>79</v>
      </c>
      <c r="D78" s="41"/>
      <c r="E78" s="41"/>
      <c r="F78" s="41"/>
      <c r="G78" s="41"/>
      <c r="H78" s="41"/>
      <c r="I78" s="41"/>
      <c r="J78" s="41"/>
      <c r="K78" s="41"/>
      <c r="L78" s="23"/>
      <c r="M78" s="23"/>
      <c r="N78" s="23"/>
      <c r="O78" s="6">
        <f t="shared" si="2"/>
        <v>0</v>
      </c>
      <c r="P78" s="8"/>
    </row>
    <row r="79" spans="1:16" ht="12.75">
      <c r="A79" s="14">
        <v>80</v>
      </c>
      <c r="D79" s="41"/>
      <c r="E79" s="41"/>
      <c r="F79" s="41"/>
      <c r="G79" s="41"/>
      <c r="H79" s="41"/>
      <c r="I79" s="41"/>
      <c r="J79" s="41"/>
      <c r="K79" s="41"/>
      <c r="L79" s="23"/>
      <c r="M79" s="23"/>
      <c r="N79" s="23"/>
      <c r="O79" s="6">
        <f t="shared" si="2"/>
        <v>0</v>
      </c>
      <c r="P79" s="8"/>
    </row>
    <row r="80" spans="1:16" ht="12.75">
      <c r="A80" s="14">
        <v>81</v>
      </c>
      <c r="D80" s="41"/>
      <c r="E80" s="41"/>
      <c r="F80" s="41"/>
      <c r="G80" s="41"/>
      <c r="H80" s="41"/>
      <c r="I80" s="41"/>
      <c r="J80" s="41"/>
      <c r="K80" s="41"/>
      <c r="L80" s="23"/>
      <c r="M80" s="23"/>
      <c r="N80" s="23"/>
      <c r="O80" s="6">
        <f t="shared" si="2"/>
        <v>0</v>
      </c>
      <c r="P80" s="8"/>
    </row>
    <row r="81" spans="1:16" ht="12.75">
      <c r="A81" s="14">
        <v>82</v>
      </c>
      <c r="D81" s="41"/>
      <c r="E81" s="41"/>
      <c r="F81" s="41"/>
      <c r="G81" s="41"/>
      <c r="H81" s="41"/>
      <c r="I81" s="41"/>
      <c r="J81" s="41"/>
      <c r="K81" s="41"/>
      <c r="L81" s="23"/>
      <c r="M81" s="23"/>
      <c r="N81" s="23"/>
      <c r="O81" s="6">
        <f t="shared" si="2"/>
        <v>0</v>
      </c>
      <c r="P81" s="8"/>
    </row>
    <row r="82" spans="1:16" ht="12.75">
      <c r="A82" s="14">
        <v>83</v>
      </c>
      <c r="D82" s="41"/>
      <c r="E82" s="41"/>
      <c r="F82" s="41"/>
      <c r="G82" s="41"/>
      <c r="H82" s="41"/>
      <c r="I82" s="41"/>
      <c r="J82" s="41"/>
      <c r="K82" s="41"/>
      <c r="L82" s="23"/>
      <c r="M82" s="23"/>
      <c r="N82" s="23"/>
      <c r="O82" s="6">
        <f t="shared" si="2"/>
        <v>0</v>
      </c>
      <c r="P82" s="8"/>
    </row>
    <row r="83" spans="1:16" ht="12.75">
      <c r="A83" s="14">
        <v>84</v>
      </c>
      <c r="D83" s="41"/>
      <c r="E83" s="41"/>
      <c r="F83" s="41"/>
      <c r="G83" s="41"/>
      <c r="H83" s="41"/>
      <c r="I83" s="41"/>
      <c r="J83" s="41"/>
      <c r="K83" s="41"/>
      <c r="L83" s="23"/>
      <c r="M83" s="23"/>
      <c r="N83" s="23"/>
      <c r="O83" s="6">
        <f t="shared" si="2"/>
        <v>0</v>
      </c>
      <c r="P83" s="8"/>
    </row>
    <row r="84" spans="1:16" ht="12.75">
      <c r="A84" s="14">
        <v>85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86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90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91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92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93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94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aca="true" t="shared" si="3" ref="O95:O126">MIN(D95:N95)</f>
        <v>0</v>
      </c>
      <c r="P95" s="8"/>
    </row>
    <row r="96" spans="1:16" ht="12.75">
      <c r="A96" s="14">
        <v>98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3"/>
        <v>0</v>
      </c>
      <c r="P96" s="8"/>
    </row>
    <row r="97" spans="1:16" ht="12.75">
      <c r="A97" s="14">
        <v>99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3"/>
        <v>0</v>
      </c>
      <c r="P97" s="8"/>
    </row>
    <row r="98" spans="1:16" ht="12.75">
      <c r="A98" s="14">
        <v>100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t="shared" si="3"/>
        <v>0</v>
      </c>
      <c r="P98" s="8"/>
    </row>
    <row r="99" spans="1:16" ht="12.75">
      <c r="A99" s="14">
        <v>101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102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104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105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108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110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111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112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113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120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121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122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123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aca="true" t="shared" si="4" ref="O127:O144">MIN(D127:N127)</f>
        <v>0</v>
      </c>
      <c r="P127" s="8"/>
    </row>
    <row r="128" spans="1:16" ht="12.75">
      <c r="A128" s="14">
        <v>130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4"/>
        <v>0</v>
      </c>
      <c r="P128" s="8"/>
    </row>
    <row r="129" spans="1:16" ht="12.75">
      <c r="A129" s="14">
        <v>131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4"/>
        <v>0</v>
      </c>
      <c r="P129" s="8"/>
    </row>
    <row r="130" spans="1:16" ht="12.75">
      <c r="A130" s="14">
        <v>132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t="shared" si="4"/>
        <v>0</v>
      </c>
      <c r="P130" s="8"/>
    </row>
    <row r="131" spans="1:16" ht="12.75">
      <c r="A131" s="14">
        <v>133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135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136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138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139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140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141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142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143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144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4:14" ht="12.75">
      <c r="D145">
        <f aca="true" t="shared" si="5" ref="D145:N145">COUNTA(D3:D144)</f>
        <v>3</v>
      </c>
      <c r="E145">
        <f t="shared" si="5"/>
        <v>0</v>
      </c>
      <c r="F145">
        <f t="shared" si="5"/>
        <v>0</v>
      </c>
      <c r="G145">
        <f t="shared" si="5"/>
        <v>0</v>
      </c>
      <c r="H145">
        <f t="shared" si="5"/>
        <v>0</v>
      </c>
      <c r="I145">
        <f t="shared" si="5"/>
        <v>0</v>
      </c>
      <c r="J145">
        <f t="shared" si="5"/>
        <v>0</v>
      </c>
      <c r="K145">
        <f t="shared" si="5"/>
        <v>0</v>
      </c>
      <c r="L145">
        <f t="shared" si="5"/>
        <v>0</v>
      </c>
      <c r="M145">
        <f t="shared" si="5"/>
        <v>0</v>
      </c>
      <c r="N145">
        <f t="shared" si="5"/>
        <v>0</v>
      </c>
    </row>
  </sheetData>
  <sheetProtection/>
  <autoFilter ref="A1:P1">
    <sortState ref="A2:P145">
      <sortCondition sortBy="value" ref="A2:A145"/>
    </sortState>
  </autoFilter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P11" sqref="P11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  <col min="5" max="5" width="12.00390625" style="0" bestFit="1" customWidth="1"/>
    <col min="6" max="6" width="10.7109375" style="0" bestFit="1" customWidth="1"/>
    <col min="8" max="8" width="15.57421875" style="0" bestFit="1" customWidth="1"/>
  </cols>
  <sheetData>
    <row r="1" spans="2:16" ht="12.75">
      <c r="B1" t="s">
        <v>6</v>
      </c>
      <c r="C1" t="s">
        <v>7</v>
      </c>
      <c r="D1" s="12" t="s">
        <v>138</v>
      </c>
      <c r="E1" s="13" t="s">
        <v>146</v>
      </c>
      <c r="F1" s="15" t="s">
        <v>149</v>
      </c>
      <c r="G1" s="12" t="s">
        <v>152</v>
      </c>
      <c r="H1" s="21" t="s">
        <v>153</v>
      </c>
      <c r="I1" s="21" t="s">
        <v>159</v>
      </c>
      <c r="J1" s="12" t="s">
        <v>164</v>
      </c>
      <c r="K1" s="12"/>
      <c r="L1" s="24"/>
      <c r="M1" s="12"/>
      <c r="N1" s="12"/>
      <c r="O1" s="1" t="s">
        <v>5</v>
      </c>
      <c r="P1" t="s">
        <v>8</v>
      </c>
    </row>
    <row r="2" spans="1:16" ht="15.75">
      <c r="A2" s="14">
        <v>1</v>
      </c>
      <c r="B2" s="36" t="s">
        <v>25</v>
      </c>
      <c r="C2" s="36" t="s">
        <v>26</v>
      </c>
      <c r="D2" s="8"/>
      <c r="E2" s="10"/>
      <c r="F2" s="10">
        <v>0.02082175925925926</v>
      </c>
      <c r="G2" s="18">
        <v>0.020972222222222222</v>
      </c>
      <c r="H2" s="22"/>
      <c r="I2" s="8"/>
      <c r="J2" s="8"/>
      <c r="K2" s="8"/>
      <c r="L2" s="8"/>
      <c r="M2" s="35"/>
      <c r="N2" s="8"/>
      <c r="O2" s="6">
        <f aca="true" t="shared" si="0" ref="O2:O33">MIN(D2:N2)</f>
        <v>0.02082175925925926</v>
      </c>
      <c r="P2" s="8"/>
    </row>
    <row r="3" spans="1:16" ht="15.75">
      <c r="A3" s="14">
        <v>2</v>
      </c>
      <c r="B3" s="36" t="s">
        <v>27</v>
      </c>
      <c r="C3" s="36" t="s">
        <v>28</v>
      </c>
      <c r="D3" s="10">
        <v>0.02005787037037037</v>
      </c>
      <c r="E3" s="8"/>
      <c r="F3" s="8"/>
      <c r="G3" s="19"/>
      <c r="H3" s="10">
        <v>0.02193287037037037</v>
      </c>
      <c r="I3" s="8"/>
      <c r="J3" s="8"/>
      <c r="K3" s="8"/>
      <c r="L3" s="8"/>
      <c r="M3" s="8"/>
      <c r="N3" s="8"/>
      <c r="O3" s="6">
        <f t="shared" si="0"/>
        <v>0.02005787037037037</v>
      </c>
      <c r="P3" s="8">
        <v>3</v>
      </c>
    </row>
    <row r="4" spans="1:16" ht="12.75">
      <c r="A4" s="14">
        <v>3</v>
      </c>
      <c r="B4" s="36" t="s">
        <v>27</v>
      </c>
      <c r="C4" s="36" t="s">
        <v>29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s="36" t="s">
        <v>30</v>
      </c>
      <c r="C5" s="36" t="s">
        <v>31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s="36" t="s">
        <v>34</v>
      </c>
      <c r="C7" s="36" t="s">
        <v>35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s="36" t="s">
        <v>41</v>
      </c>
      <c r="C12" s="36" t="s">
        <v>40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8"/>
      <c r="E13" s="8"/>
      <c r="F13" s="10">
        <v>0.019143518518518518</v>
      </c>
      <c r="G13" s="8"/>
      <c r="H13" s="8"/>
      <c r="I13" s="8"/>
      <c r="J13" s="8"/>
      <c r="K13" s="8"/>
      <c r="L13" s="8"/>
      <c r="M13" s="8"/>
      <c r="N13" s="8"/>
      <c r="O13" s="6">
        <f t="shared" si="0"/>
        <v>0.019143518518518518</v>
      </c>
      <c r="P13" s="8">
        <v>6</v>
      </c>
    </row>
    <row r="14" spans="1:16" ht="12.75">
      <c r="A14" s="14">
        <v>13</v>
      </c>
      <c r="B14" s="36" t="s">
        <v>44</v>
      </c>
      <c r="C14" s="36" t="s">
        <v>45</v>
      </c>
      <c r="D14" s="8"/>
      <c r="E14" s="8"/>
      <c r="F14" s="8"/>
      <c r="G14" s="10">
        <v>0.015347222222222222</v>
      </c>
      <c r="H14" s="10">
        <v>0.015347222222222222</v>
      </c>
      <c r="I14" s="8"/>
      <c r="J14" s="8"/>
      <c r="K14" s="8"/>
      <c r="L14" s="8"/>
      <c r="M14" s="8"/>
      <c r="N14" s="8"/>
      <c r="O14" s="6">
        <f t="shared" si="0"/>
        <v>0.015347222222222222</v>
      </c>
      <c r="P14" s="8">
        <v>19</v>
      </c>
    </row>
    <row r="15" spans="1:16" ht="12.75">
      <c r="A15" s="14">
        <v>14</v>
      </c>
      <c r="B15" s="36" t="s">
        <v>46</v>
      </c>
      <c r="C15" s="36" t="s">
        <v>47</v>
      </c>
      <c r="D15" s="8"/>
      <c r="E15" s="8"/>
      <c r="F15" s="10">
        <v>0.018564814814814815</v>
      </c>
      <c r="G15" s="10">
        <v>0.01761574074074074</v>
      </c>
      <c r="H15" s="8"/>
      <c r="I15" s="8"/>
      <c r="J15" s="8"/>
      <c r="K15" s="8"/>
      <c r="L15" s="8"/>
      <c r="M15" s="8"/>
      <c r="N15" s="8"/>
      <c r="O15" s="6">
        <f t="shared" si="0"/>
        <v>0.01761574074074074</v>
      </c>
      <c r="P15" s="8">
        <v>11</v>
      </c>
    </row>
    <row r="16" spans="1:16" ht="12.75">
      <c r="A16" s="14">
        <v>15</v>
      </c>
      <c r="B16" s="36" t="s">
        <v>48</v>
      </c>
      <c r="C16" s="36" t="s">
        <v>49</v>
      </c>
      <c r="D16" s="8"/>
      <c r="E16" s="8"/>
      <c r="F16" s="8"/>
      <c r="G16" s="8"/>
      <c r="H16" s="10">
        <v>0.015405092592592593</v>
      </c>
      <c r="I16" s="8"/>
      <c r="J16" s="8"/>
      <c r="K16" s="8"/>
      <c r="L16" s="8"/>
      <c r="M16" s="8"/>
      <c r="N16" s="8"/>
      <c r="O16" s="6">
        <f t="shared" si="0"/>
        <v>0.015405092592592593</v>
      </c>
      <c r="P16" s="8">
        <v>17</v>
      </c>
    </row>
    <row r="17" spans="1:16" ht="12.75">
      <c r="A17" s="14">
        <v>16</v>
      </c>
      <c r="B17" s="36" t="s">
        <v>50</v>
      </c>
      <c r="C17" s="36" t="s">
        <v>51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10">
        <v>0.01965277777777778</v>
      </c>
      <c r="E22" s="8"/>
      <c r="F22" s="8"/>
      <c r="G22" s="8"/>
      <c r="H22" s="10">
        <v>0.020578703703703703</v>
      </c>
      <c r="I22" s="8"/>
      <c r="J22" s="8"/>
      <c r="K22" s="8"/>
      <c r="L22" s="8"/>
      <c r="M22" s="8"/>
      <c r="N22" s="8"/>
      <c r="O22" s="6">
        <f t="shared" si="0"/>
        <v>0.01965277777777778</v>
      </c>
      <c r="P22" s="8">
        <v>5</v>
      </c>
    </row>
    <row r="23" spans="1:16" ht="12.75">
      <c r="A23" s="14">
        <v>22</v>
      </c>
      <c r="B23" s="36" t="s">
        <v>59</v>
      </c>
      <c r="C23" s="36" t="s">
        <v>14</v>
      </c>
      <c r="D23" s="8"/>
      <c r="E23" s="10">
        <v>0.017233796296296296</v>
      </c>
      <c r="F23" s="8"/>
      <c r="G23" s="10">
        <v>0.017372685185185185</v>
      </c>
      <c r="H23" s="8"/>
      <c r="I23" s="8"/>
      <c r="J23" s="8"/>
      <c r="K23" s="8"/>
      <c r="L23" s="8"/>
      <c r="M23" s="8"/>
      <c r="N23" s="8"/>
      <c r="O23" s="6">
        <f t="shared" si="0"/>
        <v>0.017233796296296296</v>
      </c>
      <c r="P23" s="8">
        <v>12</v>
      </c>
    </row>
    <row r="24" spans="1:16" ht="12.75">
      <c r="A24" s="14">
        <v>23</v>
      </c>
      <c r="B24" s="36" t="s">
        <v>60</v>
      </c>
      <c r="C24" s="36" t="s">
        <v>61</v>
      </c>
      <c r="D24" s="8"/>
      <c r="E24" s="8"/>
      <c r="F24" s="8"/>
      <c r="G24" s="8"/>
      <c r="H24" s="8"/>
      <c r="I24" s="10">
        <v>0.01628472222222222</v>
      </c>
      <c r="J24" s="8"/>
      <c r="K24" s="8"/>
      <c r="L24" s="8"/>
      <c r="M24" s="8"/>
      <c r="N24" s="8"/>
      <c r="O24" s="6">
        <f t="shared" si="0"/>
        <v>0.01628472222222222</v>
      </c>
      <c r="P24" s="8">
        <v>14</v>
      </c>
    </row>
    <row r="25" spans="1:16" ht="12.75">
      <c r="A25" s="14">
        <v>24</v>
      </c>
      <c r="B25" s="36" t="s">
        <v>62</v>
      </c>
      <c r="C25" s="36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8"/>
      <c r="E26" s="8"/>
      <c r="F26" s="8"/>
      <c r="G26" s="10">
        <v>0.016689814814814817</v>
      </c>
      <c r="H26" s="8"/>
      <c r="I26" s="8"/>
      <c r="J26" s="8"/>
      <c r="K26" s="8"/>
      <c r="L26" s="8"/>
      <c r="M26" s="8"/>
      <c r="N26" s="8"/>
      <c r="O26" s="6">
        <f t="shared" si="0"/>
        <v>0.016689814814814817</v>
      </c>
      <c r="P26" s="8">
        <v>13</v>
      </c>
    </row>
    <row r="27" spans="1:16" ht="12.75">
      <c r="A27" s="14">
        <v>27</v>
      </c>
      <c r="B27" s="36" t="s">
        <v>65</v>
      </c>
      <c r="C27" s="36" t="s">
        <v>77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29</v>
      </c>
      <c r="B28" s="36" t="s">
        <v>66</v>
      </c>
      <c r="C28" s="36" t="s">
        <v>67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30</v>
      </c>
      <c r="B29" s="36" t="s">
        <v>68</v>
      </c>
      <c r="C29" s="36" t="s">
        <v>69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8"/>
      <c r="E31" s="8"/>
      <c r="F31" s="8"/>
      <c r="G31" s="8"/>
      <c r="H31" s="10">
        <v>0.014606481481481482</v>
      </c>
      <c r="I31" s="8"/>
      <c r="J31" s="8"/>
      <c r="K31" s="8"/>
      <c r="L31" s="8"/>
      <c r="M31" s="8"/>
      <c r="N31" s="8"/>
      <c r="O31" s="6">
        <f t="shared" si="0"/>
        <v>0.014606481481481482</v>
      </c>
      <c r="P31" s="8">
        <v>21</v>
      </c>
    </row>
    <row r="32" spans="1:16" ht="15.75">
      <c r="A32" s="14">
        <v>33</v>
      </c>
      <c r="B32" s="36" t="s">
        <v>73</v>
      </c>
      <c r="C32" s="36" t="s">
        <v>74</v>
      </c>
      <c r="D32" s="8"/>
      <c r="E32" s="8"/>
      <c r="F32" s="16"/>
      <c r="G32" s="19"/>
      <c r="H32" s="8"/>
      <c r="I32" s="30"/>
      <c r="J32" s="32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</v>
      </c>
      <c r="P34" s="8"/>
    </row>
    <row r="35" spans="1:16" ht="14.25">
      <c r="A35" s="14">
        <v>36</v>
      </c>
      <c r="B35" s="36" t="s">
        <v>76</v>
      </c>
      <c r="C35" s="36" t="s">
        <v>77</v>
      </c>
      <c r="D35" s="8"/>
      <c r="E35" s="8"/>
      <c r="F35" s="8"/>
      <c r="G35" s="10">
        <v>0.019780092592592592</v>
      </c>
      <c r="H35" s="8"/>
      <c r="I35" s="30"/>
      <c r="J35" s="8"/>
      <c r="K35" s="10"/>
      <c r="L35" s="8"/>
      <c r="M35" s="8"/>
      <c r="N35" s="8"/>
      <c r="O35" s="6">
        <f t="shared" si="1"/>
        <v>0.019780092592592592</v>
      </c>
      <c r="P35" s="8">
        <v>4</v>
      </c>
    </row>
    <row r="36" spans="1:16" ht="12.75">
      <c r="A36" s="14">
        <v>37</v>
      </c>
      <c r="B36" s="36" t="s">
        <v>78</v>
      </c>
      <c r="C36" s="36" t="s">
        <v>79</v>
      </c>
      <c r="D36" s="8"/>
      <c r="E36" s="8"/>
      <c r="F36" s="8"/>
      <c r="G36" s="8"/>
      <c r="H36" s="10">
        <v>0.015983796296296295</v>
      </c>
      <c r="I36" s="8"/>
      <c r="J36" s="8"/>
      <c r="K36" s="8"/>
      <c r="L36" s="8"/>
      <c r="M36" s="8"/>
      <c r="N36" s="8"/>
      <c r="O36" s="6">
        <f t="shared" si="1"/>
        <v>0.015983796296296295</v>
      </c>
      <c r="P36" s="8">
        <v>15</v>
      </c>
    </row>
    <row r="37" spans="1:16" ht="12.75">
      <c r="A37" s="14">
        <v>38</v>
      </c>
      <c r="B37" s="36" t="s">
        <v>80</v>
      </c>
      <c r="C37" s="36" t="s">
        <v>81</v>
      </c>
      <c r="D37" s="8"/>
      <c r="E37" s="8"/>
      <c r="F37" s="8"/>
      <c r="G37" s="10">
        <v>0.015613425925925926</v>
      </c>
      <c r="H37" s="10">
        <v>0.015613425925925926</v>
      </c>
      <c r="I37" s="8"/>
      <c r="J37" s="8"/>
      <c r="K37" s="8"/>
      <c r="L37" s="8"/>
      <c r="M37" s="8"/>
      <c r="N37" s="8"/>
      <c r="O37" s="6">
        <f t="shared" si="1"/>
        <v>0.015613425925925926</v>
      </c>
      <c r="P37" s="8">
        <v>16</v>
      </c>
    </row>
    <row r="38" spans="1:16" ht="12.75">
      <c r="A38" s="14">
        <v>39</v>
      </c>
      <c r="B38" s="36" t="s">
        <v>82</v>
      </c>
      <c r="C38" s="36" t="s">
        <v>83</v>
      </c>
      <c r="D38" s="8"/>
      <c r="E38" s="10">
        <v>0.017893518518518517</v>
      </c>
      <c r="F38" s="10">
        <v>0.018206018518518517</v>
      </c>
      <c r="G38" s="8"/>
      <c r="H38" s="8"/>
      <c r="I38" s="8"/>
      <c r="J38" s="8"/>
      <c r="K38" s="8"/>
      <c r="L38" s="8"/>
      <c r="M38" s="8"/>
      <c r="N38" s="8"/>
      <c r="O38" s="6">
        <f t="shared" si="1"/>
        <v>0.017893518518518517</v>
      </c>
      <c r="P38" s="8">
        <v>10</v>
      </c>
    </row>
    <row r="39" spans="1:16" ht="12.75">
      <c r="A39" s="14">
        <v>40</v>
      </c>
      <c r="B39" s="36" t="s">
        <v>84</v>
      </c>
      <c r="C39" s="36" t="s">
        <v>85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42</v>
      </c>
      <c r="B41" s="36" t="s">
        <v>84</v>
      </c>
      <c r="C41" s="36" t="s">
        <v>69</v>
      </c>
      <c r="D41" s="8"/>
      <c r="E41" s="8"/>
      <c r="F41" s="8"/>
      <c r="G41" s="10">
        <v>0.018113425925925925</v>
      </c>
      <c r="H41" s="10">
        <v>0.018113425925925925</v>
      </c>
      <c r="I41" s="8"/>
      <c r="J41" s="8"/>
      <c r="K41" s="8"/>
      <c r="L41" s="8"/>
      <c r="M41" s="8"/>
      <c r="N41" s="8"/>
      <c r="O41" s="6">
        <f t="shared" si="1"/>
        <v>0.018113425925925925</v>
      </c>
      <c r="P41" s="8">
        <v>9</v>
      </c>
    </row>
    <row r="42" spans="1:16" ht="12.75">
      <c r="A42" s="14">
        <v>43</v>
      </c>
      <c r="B42" s="36" t="s">
        <v>87</v>
      </c>
      <c r="C42" s="36" t="s">
        <v>88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45</v>
      </c>
      <c r="B44" s="36" t="s">
        <v>91</v>
      </c>
      <c r="C44" s="36" t="s">
        <v>92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8"/>
      <c r="E46" s="8"/>
      <c r="F46" s="8"/>
      <c r="G46" s="8"/>
      <c r="H46" s="10">
        <v>0.018761574074074073</v>
      </c>
      <c r="I46" s="8"/>
      <c r="J46" s="8"/>
      <c r="K46" s="8"/>
      <c r="L46" s="8"/>
      <c r="M46" s="8"/>
      <c r="N46" s="8"/>
      <c r="O46" s="6">
        <f t="shared" si="1"/>
        <v>0.018761574074074073</v>
      </c>
      <c r="P46" s="8">
        <v>7</v>
      </c>
    </row>
    <row r="47" spans="1:16" ht="12.75">
      <c r="A47" s="14">
        <v>48</v>
      </c>
      <c r="B47" s="36" t="s">
        <v>95</v>
      </c>
      <c r="C47" s="36" t="s">
        <v>97</v>
      </c>
      <c r="D47" s="8"/>
      <c r="E47" s="8"/>
      <c r="F47" s="8"/>
      <c r="G47" s="8"/>
      <c r="H47" s="10">
        <v>0.02171296296296296</v>
      </c>
      <c r="I47" s="8"/>
      <c r="J47" s="8"/>
      <c r="K47" s="8"/>
      <c r="L47" s="8"/>
      <c r="M47" s="8"/>
      <c r="N47" s="8"/>
      <c r="O47" s="6">
        <f t="shared" si="1"/>
        <v>0.02171296296296296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8"/>
      <c r="E48" s="10">
        <v>0.018599537037037036</v>
      </c>
      <c r="F48" s="10">
        <v>0.0190625</v>
      </c>
      <c r="G48" s="8"/>
      <c r="H48" s="8"/>
      <c r="I48" s="8"/>
      <c r="J48" s="8"/>
      <c r="K48" s="8"/>
      <c r="L48" s="8"/>
      <c r="M48" s="8"/>
      <c r="N48" s="8"/>
      <c r="O48" s="6">
        <f t="shared" si="1"/>
        <v>0.018599537037037036</v>
      </c>
      <c r="P48" s="8">
        <v>8</v>
      </c>
    </row>
    <row r="49" spans="1:16" ht="12.75">
      <c r="A49" s="14">
        <v>50</v>
      </c>
      <c r="B49" s="36" t="s">
        <v>98</v>
      </c>
      <c r="C49" s="36" t="s">
        <v>100</v>
      </c>
      <c r="D49" s="8"/>
      <c r="E49" s="8"/>
      <c r="F49" s="8"/>
      <c r="G49" s="8"/>
      <c r="H49" s="8"/>
      <c r="I49" s="8"/>
      <c r="J49" s="10">
        <v>0.027615740740740743</v>
      </c>
      <c r="K49" s="8"/>
      <c r="L49" s="8"/>
      <c r="M49" s="8"/>
      <c r="N49" s="8"/>
      <c r="O49" s="6">
        <f t="shared" si="1"/>
        <v>0.027615740740740743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8"/>
      <c r="E52" s="8"/>
      <c r="F52" s="8"/>
      <c r="G52" s="8"/>
      <c r="H52" s="8"/>
      <c r="I52" s="8"/>
      <c r="J52" s="44">
        <v>0.020428240740740743</v>
      </c>
      <c r="K52" s="8"/>
      <c r="L52" s="8"/>
      <c r="M52" s="8"/>
      <c r="N52" s="8"/>
      <c r="O52" s="6">
        <f t="shared" si="1"/>
        <v>0.020428240740740743</v>
      </c>
      <c r="P52" s="8">
        <v>1</v>
      </c>
    </row>
    <row r="53" spans="1:16" ht="12.75">
      <c r="A53" s="14">
        <v>54</v>
      </c>
      <c r="B53" s="36" t="s">
        <v>104</v>
      </c>
      <c r="C53" s="36" t="s">
        <v>105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4.25">
      <c r="A54" s="14">
        <v>55</v>
      </c>
      <c r="B54" s="36" t="s">
        <v>106</v>
      </c>
      <c r="C54" s="36" t="s">
        <v>107</v>
      </c>
      <c r="D54" s="8"/>
      <c r="E54" s="8"/>
      <c r="F54" s="16"/>
      <c r="G54" s="8"/>
      <c r="H54" s="22"/>
      <c r="I54" s="30"/>
      <c r="J54" s="8"/>
      <c r="K54" s="8"/>
      <c r="L54" s="8"/>
      <c r="M54" s="8"/>
      <c r="N54" s="8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 t="shared" si="1"/>
        <v>0</v>
      </c>
      <c r="P55" s="8"/>
    </row>
    <row r="56" spans="1:16" ht="12.75">
      <c r="A56" s="14">
        <v>57</v>
      </c>
      <c r="B56" s="36" t="s">
        <v>108</v>
      </c>
      <c r="C56" s="36" t="s">
        <v>109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2.75">
      <c r="A57" s="14">
        <v>58</v>
      </c>
      <c r="B57" s="36" t="s">
        <v>110</v>
      </c>
      <c r="C57" s="36" t="s">
        <v>111</v>
      </c>
      <c r="D57" s="8"/>
      <c r="E57" s="8"/>
      <c r="F57" s="8"/>
      <c r="G57" s="10">
        <v>0.020879629629629626</v>
      </c>
      <c r="H57" s="8"/>
      <c r="I57" s="8"/>
      <c r="J57" s="8"/>
      <c r="K57" s="8"/>
      <c r="L57" s="8"/>
      <c r="M57" s="8"/>
      <c r="N57" s="8"/>
      <c r="O57" s="6">
        <f t="shared" si="1"/>
        <v>0.020879629629629626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 t="shared" si="1"/>
        <v>0</v>
      </c>
      <c r="P58" s="8"/>
    </row>
    <row r="59" spans="1:16" ht="12.75">
      <c r="A59" s="14">
        <v>60</v>
      </c>
      <c r="B59" s="36" t="s">
        <v>114</v>
      </c>
      <c r="C59" s="36" t="s">
        <v>69</v>
      </c>
      <c r="D59" s="8"/>
      <c r="E59" s="8"/>
      <c r="F59" s="8"/>
      <c r="G59" s="8"/>
      <c r="H59" s="10">
        <v>0.021631944444444443</v>
      </c>
      <c r="I59" s="8"/>
      <c r="J59" s="8"/>
      <c r="K59" s="8"/>
      <c r="L59" s="8"/>
      <c r="M59" s="8"/>
      <c r="N59" s="8"/>
      <c r="O59" s="6">
        <f t="shared" si="1"/>
        <v>0.021631944444444443</v>
      </c>
      <c r="P59" s="8"/>
    </row>
    <row r="60" spans="1:16" ht="14.25">
      <c r="A60" s="14">
        <v>61</v>
      </c>
      <c r="B60" s="36" t="s">
        <v>115</v>
      </c>
      <c r="C60" s="36" t="s">
        <v>69</v>
      </c>
      <c r="D60" s="8"/>
      <c r="E60" s="8"/>
      <c r="F60" s="8"/>
      <c r="G60" s="8"/>
      <c r="H60" s="22"/>
      <c r="I60" s="8"/>
      <c r="J60" s="8"/>
      <c r="K60" s="8"/>
      <c r="L60" s="8"/>
      <c r="M60" s="8"/>
      <c r="N60" s="8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8"/>
      <c r="E63" s="8"/>
      <c r="F63" s="8"/>
      <c r="G63" s="8"/>
      <c r="H63" s="8"/>
      <c r="I63" s="10">
        <v>0.014513888888888889</v>
      </c>
      <c r="J63" s="8"/>
      <c r="K63" s="8"/>
      <c r="L63" s="8"/>
      <c r="M63" s="8"/>
      <c r="N63" s="8"/>
      <c r="O63" s="6">
        <f t="shared" si="1"/>
        <v>0.014513888888888889</v>
      </c>
      <c r="P63" s="8">
        <v>23</v>
      </c>
    </row>
    <row r="64" spans="1:16" ht="14.25">
      <c r="A64" s="14">
        <v>65</v>
      </c>
      <c r="B64" s="36" t="s">
        <v>120</v>
      </c>
      <c r="C64" s="36" t="s">
        <v>121</v>
      </c>
      <c r="D64" s="8"/>
      <c r="E64" s="8"/>
      <c r="F64" s="8"/>
      <c r="G64" s="8"/>
      <c r="H64" s="22"/>
      <c r="I64" s="30"/>
      <c r="J64" s="32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8"/>
      <c r="E65" s="8"/>
      <c r="F65" s="8"/>
      <c r="G65" s="8"/>
      <c r="H65" s="8"/>
      <c r="I65" s="8"/>
      <c r="J65" s="10">
        <v>0.020266203703703703</v>
      </c>
      <c r="K65" s="8"/>
      <c r="L65" s="8"/>
      <c r="M65" s="8"/>
      <c r="N65" s="8"/>
      <c r="O65" s="6">
        <f t="shared" si="1"/>
        <v>0.020266203703703703</v>
      </c>
      <c r="P65" s="8">
        <v>2</v>
      </c>
    </row>
    <row r="66" spans="1:16" ht="12.75">
      <c r="A66" s="14">
        <v>67</v>
      </c>
      <c r="B66" s="36" t="s">
        <v>123</v>
      </c>
      <c r="C66" s="36" t="s">
        <v>124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8"/>
      <c r="E67" s="8"/>
      <c r="F67" s="8"/>
      <c r="G67" s="8"/>
      <c r="H67" s="10">
        <v>0.02314814814814815</v>
      </c>
      <c r="I67" s="8"/>
      <c r="J67" s="8"/>
      <c r="K67" s="8"/>
      <c r="L67" s="8"/>
      <c r="M67" s="8"/>
      <c r="N67" s="8"/>
      <c r="O67" s="6">
        <f t="shared" si="2"/>
        <v>0.02314814814814815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8"/>
      <c r="E68" s="8"/>
      <c r="F68" s="8"/>
      <c r="G68" s="8"/>
      <c r="H68" s="10">
        <v>0.015231481481481483</v>
      </c>
      <c r="I68" s="10">
        <v>0.014375</v>
      </c>
      <c r="J68" s="8"/>
      <c r="K68" s="8"/>
      <c r="L68" s="8"/>
      <c r="M68" s="8"/>
      <c r="N68" s="8"/>
      <c r="O68" s="6">
        <f t="shared" si="2"/>
        <v>0.014375</v>
      </c>
      <c r="P68" s="8">
        <v>25</v>
      </c>
    </row>
    <row r="69" spans="1:16" ht="12.75">
      <c r="A69" s="14">
        <v>70</v>
      </c>
      <c r="B69" s="36" t="s">
        <v>129</v>
      </c>
      <c r="C69" s="36" t="s">
        <v>130</v>
      </c>
      <c r="D69" s="8"/>
      <c r="E69" s="8"/>
      <c r="F69" s="8"/>
      <c r="G69" s="8"/>
      <c r="H69" s="10">
        <v>0.020625</v>
      </c>
      <c r="I69" s="8"/>
      <c r="J69" s="8"/>
      <c r="K69" s="8"/>
      <c r="L69" s="8"/>
      <c r="M69" s="8"/>
      <c r="N69" s="8"/>
      <c r="O69" s="6">
        <f t="shared" si="2"/>
        <v>0.020625</v>
      </c>
      <c r="P69" s="8"/>
    </row>
    <row r="70" spans="1:16" ht="12.75">
      <c r="A70" s="14">
        <v>71</v>
      </c>
      <c r="B70" s="36" t="s">
        <v>131</v>
      </c>
      <c r="C70" s="36" t="s">
        <v>132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10">
        <v>0.02369212962962963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0.02369212962962963</v>
      </c>
      <c r="P71" s="8"/>
    </row>
    <row r="72" spans="1:16" ht="12.75">
      <c r="A72" s="14">
        <v>73</v>
      </c>
      <c r="B72" t="s">
        <v>158</v>
      </c>
      <c r="C72" t="s">
        <v>90</v>
      </c>
      <c r="D72" s="37"/>
      <c r="E72" s="37"/>
      <c r="F72" s="37"/>
      <c r="G72" s="37"/>
      <c r="H72" s="37"/>
      <c r="I72" s="37"/>
      <c r="J72" s="37"/>
      <c r="K72" s="37"/>
      <c r="L72" s="8"/>
      <c r="M72" s="8"/>
      <c r="N72" s="8"/>
      <c r="O72" s="6">
        <f t="shared" si="2"/>
        <v>0</v>
      </c>
      <c r="P72" s="8"/>
    </row>
    <row r="73" spans="1:16" ht="12.75">
      <c r="A73" s="14">
        <v>74</v>
      </c>
      <c r="B73" s="36" t="s">
        <v>161</v>
      </c>
      <c r="C73" s="36" t="s">
        <v>162</v>
      </c>
      <c r="D73" s="37"/>
      <c r="E73" s="37"/>
      <c r="F73" s="37"/>
      <c r="G73" s="37"/>
      <c r="H73" s="37"/>
      <c r="I73" s="37"/>
      <c r="J73" s="37"/>
      <c r="K73" s="37"/>
      <c r="L73" s="8"/>
      <c r="M73" s="8"/>
      <c r="N73" s="8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37"/>
      <c r="E74" s="37"/>
      <c r="F74" s="37"/>
      <c r="G74" s="37"/>
      <c r="H74" s="37"/>
      <c r="I74" s="37"/>
      <c r="J74" s="37"/>
      <c r="K74" s="37"/>
      <c r="L74" s="8"/>
      <c r="M74" s="8"/>
      <c r="N74" s="8"/>
      <c r="O74" s="6">
        <f t="shared" si="2"/>
        <v>0</v>
      </c>
      <c r="P74" s="8"/>
    </row>
    <row r="75" spans="1:16" ht="12.75">
      <c r="A75" s="14">
        <v>76</v>
      </c>
      <c r="B75" t="s">
        <v>158</v>
      </c>
      <c r="C75" t="s">
        <v>64</v>
      </c>
      <c r="D75" s="37"/>
      <c r="E75" s="38"/>
      <c r="F75" s="37"/>
      <c r="G75" s="37"/>
      <c r="H75" s="37"/>
      <c r="I75" s="37"/>
      <c r="J75" s="37"/>
      <c r="K75" s="38"/>
      <c r="L75" s="8"/>
      <c r="M75" s="8"/>
      <c r="N75" s="8"/>
      <c r="O75" s="6">
        <f t="shared" si="2"/>
        <v>0</v>
      </c>
      <c r="P75" s="8"/>
    </row>
    <row r="76" spans="1:16" ht="12.75">
      <c r="A76" s="14">
        <v>77</v>
      </c>
      <c r="D76" s="37"/>
      <c r="E76" s="37"/>
      <c r="F76" s="37"/>
      <c r="G76" s="37"/>
      <c r="H76" s="37"/>
      <c r="I76" s="37"/>
      <c r="J76" s="37"/>
      <c r="K76" s="37"/>
      <c r="L76" s="8"/>
      <c r="M76" s="8"/>
      <c r="N76" s="8"/>
      <c r="O76" s="6">
        <f t="shared" si="2"/>
        <v>0</v>
      </c>
      <c r="P76" s="8"/>
    </row>
    <row r="77" spans="1:16" ht="12.75">
      <c r="A77" s="14">
        <v>78</v>
      </c>
      <c r="D77" s="37"/>
      <c r="E77" s="37"/>
      <c r="F77" s="37"/>
      <c r="G77" s="37"/>
      <c r="H77" s="37"/>
      <c r="I77" s="37"/>
      <c r="J77" s="37"/>
      <c r="K77" s="38"/>
      <c r="L77" s="8"/>
      <c r="M77" s="8"/>
      <c r="N77" s="8"/>
      <c r="O77" s="6">
        <f t="shared" si="2"/>
        <v>0</v>
      </c>
      <c r="P77" s="8"/>
    </row>
    <row r="78" spans="1:16" ht="12.75">
      <c r="A78" s="14">
        <v>79</v>
      </c>
      <c r="D78" s="37"/>
      <c r="E78" s="37"/>
      <c r="F78" s="37"/>
      <c r="G78" s="37"/>
      <c r="H78" s="37"/>
      <c r="I78" s="37"/>
      <c r="J78" s="37"/>
      <c r="K78" s="37"/>
      <c r="L78" s="8"/>
      <c r="M78" s="8"/>
      <c r="N78" s="8"/>
      <c r="O78" s="6">
        <f t="shared" si="2"/>
        <v>0</v>
      </c>
      <c r="P78" s="8"/>
    </row>
    <row r="79" spans="1:16" ht="12.75">
      <c r="A79" s="14">
        <v>80</v>
      </c>
      <c r="D79" s="37"/>
      <c r="E79" s="37"/>
      <c r="F79" s="37"/>
      <c r="G79" s="37"/>
      <c r="H79" s="37"/>
      <c r="I79" s="37"/>
      <c r="J79" s="37"/>
      <c r="K79" s="37"/>
      <c r="L79" s="8"/>
      <c r="M79" s="8"/>
      <c r="N79" s="8"/>
      <c r="O79" s="6">
        <f t="shared" si="2"/>
        <v>0</v>
      </c>
      <c r="P79" s="8"/>
    </row>
    <row r="80" spans="1:16" ht="12.75">
      <c r="A80" s="14">
        <v>81</v>
      </c>
      <c r="D80" s="37"/>
      <c r="E80" s="37"/>
      <c r="F80" s="37"/>
      <c r="G80" s="37"/>
      <c r="H80" s="37"/>
      <c r="I80" s="37"/>
      <c r="J80" s="37"/>
      <c r="K80" s="37"/>
      <c r="L80" s="8"/>
      <c r="M80" s="8"/>
      <c r="N80" s="8"/>
      <c r="O80" s="6">
        <f t="shared" si="2"/>
        <v>0</v>
      </c>
      <c r="P80" s="8"/>
    </row>
    <row r="81" spans="1:16" ht="12.75">
      <c r="A81" s="14">
        <v>82</v>
      </c>
      <c r="D81" s="37"/>
      <c r="E81" s="37"/>
      <c r="F81" s="37"/>
      <c r="G81" s="37"/>
      <c r="H81" s="37"/>
      <c r="I81" s="37"/>
      <c r="J81" s="37"/>
      <c r="K81" s="37"/>
      <c r="L81" s="8"/>
      <c r="M81" s="8"/>
      <c r="N81" s="8"/>
      <c r="O81" s="6">
        <f t="shared" si="2"/>
        <v>0</v>
      </c>
      <c r="P81" s="8"/>
    </row>
    <row r="82" spans="1:16" ht="12.75">
      <c r="A82" s="14">
        <v>83</v>
      </c>
      <c r="D82" s="37"/>
      <c r="E82" s="37"/>
      <c r="F82" s="37"/>
      <c r="G82" s="37"/>
      <c r="H82" s="37"/>
      <c r="I82" s="37"/>
      <c r="J82" s="37"/>
      <c r="K82" s="37"/>
      <c r="L82" s="8"/>
      <c r="M82" s="8"/>
      <c r="N82" s="8"/>
      <c r="O82" s="6">
        <f t="shared" si="2"/>
        <v>0</v>
      </c>
      <c r="P82" s="8"/>
    </row>
    <row r="83" spans="1:16" ht="12.75">
      <c r="A83" s="14">
        <v>84</v>
      </c>
      <c r="D83" s="37"/>
      <c r="E83" s="37"/>
      <c r="F83" s="37"/>
      <c r="G83" s="37"/>
      <c r="H83" s="37"/>
      <c r="I83" s="37"/>
      <c r="J83" s="37"/>
      <c r="K83" s="37"/>
      <c r="L83" s="8"/>
      <c r="M83" s="8"/>
      <c r="N83" s="8"/>
      <c r="O83" s="6">
        <f t="shared" si="2"/>
        <v>0</v>
      </c>
      <c r="P83" s="8"/>
    </row>
    <row r="84" spans="1:16" ht="15.75">
      <c r="A84" s="14">
        <v>85</v>
      </c>
      <c r="D84" s="8"/>
      <c r="E84" s="8"/>
      <c r="F84" s="8"/>
      <c r="G84" s="19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4.25">
      <c r="A88" s="14">
        <v>90</v>
      </c>
      <c r="D88" s="8"/>
      <c r="E88" s="10"/>
      <c r="F88" s="16"/>
      <c r="G88" s="8"/>
      <c r="H88" s="8"/>
      <c r="I88" s="8"/>
      <c r="J88" s="32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91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 t="shared" si="2"/>
        <v>0</v>
      </c>
      <c r="P91" s="8"/>
    </row>
    <row r="92" spans="1:16" ht="12.75">
      <c r="A92" s="14">
        <v>94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100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101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102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 t="shared" si="3"/>
        <v>0</v>
      </c>
      <c r="P100" s="8"/>
    </row>
    <row r="101" spans="1:16" ht="12.75">
      <c r="A101" s="14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 t="shared" si="3"/>
        <v>0</v>
      </c>
      <c r="P101" s="8"/>
    </row>
    <row r="102" spans="1:16" ht="14.25">
      <c r="A102" s="14">
        <v>104</v>
      </c>
      <c r="D102" s="8"/>
      <c r="E102" s="8"/>
      <c r="F102" s="8"/>
      <c r="G102" s="8"/>
      <c r="H102" s="22"/>
      <c r="I102" s="30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4.25">
      <c r="A103" s="14">
        <v>105</v>
      </c>
      <c r="D103" s="8"/>
      <c r="E103" s="10"/>
      <c r="F103" s="16"/>
      <c r="G103" s="8"/>
      <c r="H103" s="22"/>
      <c r="I103" s="8"/>
      <c r="J103" s="32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2.75">
      <c r="A106" s="14">
        <v>108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4.25">
      <c r="A107" s="14">
        <v>109</v>
      </c>
      <c r="D107" s="8"/>
      <c r="E107" s="10"/>
      <c r="F107" s="8"/>
      <c r="G107" s="8"/>
      <c r="H107" s="22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110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111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112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</v>
      </c>
      <c r="P110" s="8"/>
    </row>
    <row r="111" spans="1:16" ht="12.75">
      <c r="A111" s="14">
        <v>113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121</v>
      </c>
      <c r="D119" s="8"/>
      <c r="E119" s="8"/>
      <c r="F119" s="8"/>
      <c r="G119" s="8"/>
      <c r="H119" s="8"/>
      <c r="I119" s="8"/>
      <c r="J119" s="8"/>
      <c r="K119" s="8"/>
      <c r="L119" s="34"/>
      <c r="M119" s="8"/>
      <c r="N119" s="8"/>
      <c r="O119" s="6">
        <f t="shared" si="3"/>
        <v>0</v>
      </c>
      <c r="P119" s="8"/>
    </row>
    <row r="120" spans="1:16" ht="15.75">
      <c r="A120" s="14">
        <v>122</v>
      </c>
      <c r="D120" s="8"/>
      <c r="E120" s="8"/>
      <c r="F120" s="8"/>
      <c r="G120" s="19"/>
      <c r="H120" s="8"/>
      <c r="I120" s="8"/>
      <c r="J120" s="8"/>
      <c r="K120" s="8"/>
      <c r="L120" s="34"/>
      <c r="M120" s="8"/>
      <c r="N120" s="8"/>
      <c r="O120" s="6">
        <f t="shared" si="3"/>
        <v>0</v>
      </c>
      <c r="P120" s="8"/>
    </row>
    <row r="121" spans="1:16" ht="14.25">
      <c r="A121" s="14">
        <v>123</v>
      </c>
      <c r="D121" s="8"/>
      <c r="E121" s="8"/>
      <c r="F121" s="8"/>
      <c r="G121" s="8"/>
      <c r="H121" s="8"/>
      <c r="I121" s="30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4.25">
      <c r="A123" s="14">
        <v>125</v>
      </c>
      <c r="D123" s="8"/>
      <c r="E123" s="8"/>
      <c r="F123" s="8"/>
      <c r="G123" s="8"/>
      <c r="H123" s="22"/>
      <c r="I123" s="8"/>
      <c r="J123" s="32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2.75">
      <c r="A127" s="14">
        <v>129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131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132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>MIN(D130:N130)</f>
        <v>0</v>
      </c>
      <c r="P130" s="8"/>
    </row>
    <row r="131" spans="1:16" ht="12.75">
      <c r="A131" s="14">
        <v>133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>MIN(D131:N131)</f>
        <v>0</v>
      </c>
      <c r="P131" s="8"/>
    </row>
    <row r="132" spans="1:16" ht="12.75">
      <c r="A132" s="14">
        <v>134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>MIN(D132:N132)</f>
        <v>0</v>
      </c>
      <c r="P132" s="8"/>
    </row>
    <row r="133" spans="1:16" ht="12.75">
      <c r="A133" s="14">
        <v>135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>MIN(D133:N133)</f>
        <v>0</v>
      </c>
      <c r="P133" s="8"/>
    </row>
    <row r="134" spans="1:16" ht="12.75">
      <c r="A134" s="14">
        <v>136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>MIN(D134:N134)</f>
        <v>0</v>
      </c>
      <c r="P134" s="8"/>
    </row>
    <row r="135" spans="1:16" ht="12.75">
      <c r="A135" s="14">
        <v>137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>MIN(D135:N135)</f>
        <v>0</v>
      </c>
      <c r="P135" s="8"/>
    </row>
    <row r="136" spans="1:16" ht="14.25">
      <c r="A136" s="14">
        <v>138</v>
      </c>
      <c r="D136" s="8"/>
      <c r="E136" s="8"/>
      <c r="F136" s="8"/>
      <c r="G136" s="8"/>
      <c r="H136" s="8"/>
      <c r="I136" s="30"/>
      <c r="J136" s="32"/>
      <c r="K136" s="8"/>
      <c r="L136" s="8"/>
      <c r="M136" s="8"/>
      <c r="N136" s="8"/>
      <c r="O136" s="6">
        <f>MIN(D136:N136)</f>
        <v>0</v>
      </c>
      <c r="P136" s="8"/>
    </row>
    <row r="137" spans="1:16" ht="12.75">
      <c r="A137" s="14">
        <v>139</v>
      </c>
      <c r="D137" s="8"/>
      <c r="E137" s="8"/>
      <c r="F137" s="8"/>
      <c r="G137" s="8"/>
      <c r="H137" s="8"/>
      <c r="I137" s="8"/>
      <c r="J137" s="8"/>
      <c r="K137" s="8"/>
      <c r="L137" s="34"/>
      <c r="M137" s="8"/>
      <c r="N137" s="8"/>
      <c r="O137" s="6">
        <f>MIN(D137:N137)</f>
        <v>0</v>
      </c>
      <c r="P137" s="8"/>
    </row>
    <row r="138" spans="1:16" ht="12.75">
      <c r="A138" s="14">
        <v>140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>MIN(D138:N138)</f>
        <v>0</v>
      </c>
      <c r="P138" s="8"/>
    </row>
    <row r="139" spans="1:16" ht="12.75">
      <c r="A139" s="14">
        <v>141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>MIN(D139:N139)</f>
        <v>0</v>
      </c>
      <c r="P139" s="8"/>
    </row>
    <row r="140" spans="1:16" ht="12.75">
      <c r="A140" s="14">
        <v>142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>MIN(D140:N140)</f>
        <v>0</v>
      </c>
      <c r="P140" s="8"/>
    </row>
    <row r="141" spans="1:16" ht="12.75">
      <c r="A141" s="14">
        <v>143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>MIN(D141:N141)</f>
        <v>0</v>
      </c>
      <c r="P141" s="8"/>
    </row>
    <row r="142" spans="1:16" ht="12.75">
      <c r="A142" s="14">
        <v>144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>MIN(D142:N142)</f>
        <v>0</v>
      </c>
      <c r="P142" s="8"/>
    </row>
    <row r="143" spans="1:16" ht="12.75">
      <c r="A143" s="14">
        <v>145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>MIN(D143:N143)</f>
        <v>0</v>
      </c>
      <c r="P143" s="8"/>
    </row>
    <row r="144" spans="1:16" ht="12.75">
      <c r="A144" s="14">
        <v>146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>MIN(D144:N144)</f>
        <v>0</v>
      </c>
      <c r="P144" s="8"/>
    </row>
    <row r="145" spans="4:14" ht="12.75">
      <c r="D145">
        <f aca="true" t="shared" si="4" ref="D145:N145">COUNTA(D2:D144)</f>
        <v>3</v>
      </c>
      <c r="E145">
        <f t="shared" si="4"/>
        <v>3</v>
      </c>
      <c r="F145">
        <f t="shared" si="4"/>
        <v>5</v>
      </c>
      <c r="G145">
        <f t="shared" si="4"/>
        <v>9</v>
      </c>
      <c r="H145">
        <f t="shared" si="4"/>
        <v>14</v>
      </c>
      <c r="I145">
        <f t="shared" si="4"/>
        <v>3</v>
      </c>
      <c r="J145">
        <f t="shared" si="4"/>
        <v>3</v>
      </c>
      <c r="K145">
        <f t="shared" si="4"/>
        <v>0</v>
      </c>
      <c r="L145">
        <f t="shared" si="4"/>
        <v>0</v>
      </c>
      <c r="M145">
        <f t="shared" si="4"/>
        <v>0</v>
      </c>
      <c r="N145">
        <f t="shared" si="4"/>
        <v>0</v>
      </c>
    </row>
    <row r="150" spans="2:6" ht="12.75">
      <c r="B150" t="s">
        <v>15</v>
      </c>
      <c r="C150" t="s">
        <v>16</v>
      </c>
      <c r="F150" s="16">
        <v>0.020520833333333332</v>
      </c>
    </row>
    <row r="151" spans="2:6" ht="12.75">
      <c r="B151" t="s">
        <v>17</v>
      </c>
      <c r="C151" t="s">
        <v>16</v>
      </c>
      <c r="F151" s="16">
        <v>0.028564814814814817</v>
      </c>
    </row>
    <row r="152" spans="2:6" ht="12.75">
      <c r="B152" t="s">
        <v>18</v>
      </c>
      <c r="F152" s="16">
        <v>0.024201388888888887</v>
      </c>
    </row>
    <row r="153" spans="2:9" ht="14.25">
      <c r="B153" s="28" t="s">
        <v>19</v>
      </c>
      <c r="C153" s="28" t="s">
        <v>20</v>
      </c>
      <c r="D153" s="28"/>
      <c r="E153" s="28"/>
      <c r="F153" s="28"/>
      <c r="I153" s="29">
        <v>0.020868055555555556</v>
      </c>
    </row>
    <row r="154" spans="2:9" ht="14.25">
      <c r="B154" s="31" t="s">
        <v>21</v>
      </c>
      <c r="C154" s="31" t="s">
        <v>22</v>
      </c>
      <c r="D154" s="31"/>
      <c r="E154" s="29"/>
      <c r="F154" s="30"/>
      <c r="I154" s="30">
        <v>0.017893518518518517</v>
      </c>
    </row>
  </sheetData>
  <sheetProtection/>
  <autoFilter ref="A1:P1">
    <sortState ref="A2:P154">
      <sortCondition sortBy="value" ref="A2:A154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pane xSplit="3" ySplit="1" topLeftCell="E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00390625" style="0" bestFit="1" customWidth="1"/>
    <col min="5" max="5" width="12.7109375" style="0" bestFit="1" customWidth="1"/>
    <col min="7" max="7" width="18.7109375" style="0" bestFit="1" customWidth="1"/>
  </cols>
  <sheetData>
    <row r="1" spans="2:17" ht="12.75">
      <c r="B1" t="s">
        <v>6</v>
      </c>
      <c r="C1" t="s">
        <v>7</v>
      </c>
      <c r="D1" s="43" t="s">
        <v>138</v>
      </c>
      <c r="E1" s="43" t="s">
        <v>139</v>
      </c>
      <c r="F1" s="43" t="s">
        <v>140</v>
      </c>
      <c r="G1" s="43" t="s">
        <v>147</v>
      </c>
      <c r="H1" s="43" t="s">
        <v>149</v>
      </c>
      <c r="I1" s="43" t="s">
        <v>156</v>
      </c>
      <c r="J1" s="43" t="s">
        <v>154</v>
      </c>
      <c r="K1" s="43" t="s">
        <v>154</v>
      </c>
      <c r="L1" s="43" t="s">
        <v>160</v>
      </c>
      <c r="M1" s="12" t="s">
        <v>165</v>
      </c>
      <c r="N1" s="12"/>
      <c r="O1" s="12"/>
      <c r="P1" s="1" t="s">
        <v>5</v>
      </c>
      <c r="Q1" t="s">
        <v>8</v>
      </c>
    </row>
    <row r="2" spans="1:17" ht="15.75">
      <c r="A2" s="14">
        <v>1</v>
      </c>
      <c r="B2" s="36" t="s">
        <v>25</v>
      </c>
      <c r="C2" s="36" t="s">
        <v>26</v>
      </c>
      <c r="D2" s="11">
        <v>0.047511574074074074</v>
      </c>
      <c r="E2" s="11"/>
      <c r="F2" s="18"/>
      <c r="G2" s="8"/>
      <c r="H2" s="9"/>
      <c r="I2" s="9"/>
      <c r="J2" s="9"/>
      <c r="K2" s="9"/>
      <c r="L2" s="11">
        <v>0.04798611111111111</v>
      </c>
      <c r="M2" s="9"/>
      <c r="N2" s="9"/>
      <c r="O2" s="9"/>
      <c r="P2" s="7">
        <f aca="true" t="shared" si="0" ref="P2:P33">MIN(D2:O2)</f>
        <v>0.047511574074074074</v>
      </c>
      <c r="Q2" s="8"/>
    </row>
    <row r="3" spans="1:17" ht="15" thickBot="1">
      <c r="A3" s="14">
        <v>2</v>
      </c>
      <c r="B3" s="36" t="s">
        <v>27</v>
      </c>
      <c r="C3" s="36" t="s">
        <v>28</v>
      </c>
      <c r="D3" s="9"/>
      <c r="E3" s="11"/>
      <c r="F3" s="9"/>
      <c r="G3" s="27"/>
      <c r="H3" s="9"/>
      <c r="I3" s="9"/>
      <c r="J3" s="9"/>
      <c r="K3" s="9"/>
      <c r="L3" s="9"/>
      <c r="M3" s="9"/>
      <c r="N3" s="9"/>
      <c r="O3" s="9"/>
      <c r="P3" s="7">
        <f t="shared" si="0"/>
        <v>0</v>
      </c>
      <c r="Q3" s="8"/>
    </row>
    <row r="4" spans="1:17" ht="12.75">
      <c r="A4" s="14">
        <v>3</v>
      </c>
      <c r="B4" s="36" t="s">
        <v>27</v>
      </c>
      <c r="C4" s="36" t="s">
        <v>29</v>
      </c>
      <c r="D4" s="8"/>
      <c r="E4" s="8"/>
      <c r="F4" s="8"/>
      <c r="G4" s="10">
        <v>0.03496527777777778</v>
      </c>
      <c r="H4" s="8"/>
      <c r="I4" s="8"/>
      <c r="J4" s="8"/>
      <c r="K4" s="8"/>
      <c r="L4" s="8"/>
      <c r="M4" s="8"/>
      <c r="N4" s="8"/>
      <c r="O4" s="8"/>
      <c r="P4" s="6">
        <f t="shared" si="0"/>
        <v>0.03496527777777778</v>
      </c>
      <c r="Q4" s="8">
        <v>17</v>
      </c>
    </row>
    <row r="5" spans="1:17" ht="12.75">
      <c r="A5" s="14">
        <v>4</v>
      </c>
      <c r="B5" s="36" t="s">
        <v>30</v>
      </c>
      <c r="C5" s="36" t="s">
        <v>31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>
        <f t="shared" si="0"/>
        <v>0</v>
      </c>
      <c r="Q5" s="8"/>
    </row>
    <row r="6" spans="1:17" ht="12.75">
      <c r="A6" s="14">
        <v>5</v>
      </c>
      <c r="B6" s="36" t="s">
        <v>32</v>
      </c>
      <c r="C6" s="36" t="s">
        <v>33</v>
      </c>
      <c r="D6" s="8"/>
      <c r="E6" s="8"/>
      <c r="F6" s="8"/>
      <c r="G6" s="8"/>
      <c r="H6" s="8"/>
      <c r="I6" s="8"/>
      <c r="J6" s="8"/>
      <c r="K6" s="8"/>
      <c r="L6" s="45">
        <v>0.038356481481481484</v>
      </c>
      <c r="M6" s="8"/>
      <c r="N6" s="8"/>
      <c r="O6" s="8"/>
      <c r="P6" s="6">
        <f t="shared" si="0"/>
        <v>0.038356481481481484</v>
      </c>
      <c r="Q6" s="8">
        <v>7</v>
      </c>
    </row>
    <row r="7" spans="1:17" ht="12.75">
      <c r="A7" s="14">
        <v>6</v>
      </c>
      <c r="B7" s="36" t="s">
        <v>34</v>
      </c>
      <c r="C7" s="36" t="s">
        <v>35</v>
      </c>
      <c r="D7" s="8"/>
      <c r="E7" s="8"/>
      <c r="F7" s="8"/>
      <c r="G7" s="8"/>
      <c r="H7" s="8"/>
      <c r="I7" s="8"/>
      <c r="J7" s="44">
        <v>0.034722222222222224</v>
      </c>
      <c r="K7" s="8"/>
      <c r="L7" s="8"/>
      <c r="M7" s="8"/>
      <c r="N7" s="8"/>
      <c r="O7" s="8"/>
      <c r="P7" s="6">
        <f t="shared" si="0"/>
        <v>0.034722222222222224</v>
      </c>
      <c r="Q7" s="8">
        <v>19</v>
      </c>
    </row>
    <row r="8" spans="1:17" ht="15" thickBot="1">
      <c r="A8" s="14">
        <v>7</v>
      </c>
      <c r="B8" s="36" t="s">
        <v>136</v>
      </c>
      <c r="C8" s="36" t="s">
        <v>137</v>
      </c>
      <c r="D8" s="8"/>
      <c r="E8" s="8"/>
      <c r="F8" s="8"/>
      <c r="G8" s="27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Q8" s="8"/>
    </row>
    <row r="9" spans="1:17" ht="12.75">
      <c r="A9" s="14">
        <v>8</v>
      </c>
      <c r="B9" s="36" t="s">
        <v>36</v>
      </c>
      <c r="C9" s="36" t="s">
        <v>37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 t="shared" si="0"/>
        <v>0</v>
      </c>
      <c r="Q9" s="8"/>
    </row>
    <row r="10" spans="1:17" ht="12.75">
      <c r="A10" s="14">
        <v>9</v>
      </c>
      <c r="B10" s="36" t="s">
        <v>36</v>
      </c>
      <c r="C10" s="36" t="s">
        <v>38</v>
      </c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Q10" s="8"/>
    </row>
    <row r="11" spans="1:17" ht="12.75">
      <c r="A11" s="14">
        <v>10</v>
      </c>
      <c r="B11" s="36" t="s">
        <v>39</v>
      </c>
      <c r="C11" s="36" t="s">
        <v>40</v>
      </c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Q11" s="8"/>
    </row>
    <row r="12" spans="1:17" ht="12.75">
      <c r="A12" s="14">
        <v>11</v>
      </c>
      <c r="B12" s="36" t="s">
        <v>41</v>
      </c>
      <c r="C12" s="36" t="s">
        <v>40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Q12" s="8"/>
    </row>
    <row r="13" spans="1:17" ht="12.75">
      <c r="A13" s="14">
        <v>12</v>
      </c>
      <c r="B13" s="36" t="s">
        <v>42</v>
      </c>
      <c r="C13" s="36" t="s">
        <v>43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 t="shared" si="0"/>
        <v>0</v>
      </c>
      <c r="Q13" s="8"/>
    </row>
    <row r="14" spans="1:17" ht="12.75">
      <c r="A14" s="14">
        <v>13</v>
      </c>
      <c r="B14" s="36" t="s">
        <v>44</v>
      </c>
      <c r="C14" s="36" t="s">
        <v>45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Q14" s="8"/>
    </row>
    <row r="15" spans="1:17" ht="12.75">
      <c r="A15" s="14">
        <v>14</v>
      </c>
      <c r="B15" s="36" t="s">
        <v>46</v>
      </c>
      <c r="C15" s="36" t="s">
        <v>47</v>
      </c>
      <c r="D15" s="8"/>
      <c r="E15" s="8"/>
      <c r="F15" s="8"/>
      <c r="G15" s="8"/>
      <c r="H15" s="8"/>
      <c r="I15" s="8"/>
      <c r="J15" s="8"/>
      <c r="K15" s="8"/>
      <c r="L15" s="45">
        <v>0.03920138888888889</v>
      </c>
      <c r="M15" s="8"/>
      <c r="N15" s="8"/>
      <c r="O15" s="8"/>
      <c r="P15" s="6">
        <f t="shared" si="0"/>
        <v>0.03920138888888889</v>
      </c>
      <c r="Q15" s="8">
        <v>5</v>
      </c>
    </row>
    <row r="16" spans="1:17" ht="12.75">
      <c r="A16" s="14">
        <v>15</v>
      </c>
      <c r="B16" s="36" t="s">
        <v>48</v>
      </c>
      <c r="C16" s="36" t="s">
        <v>49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  <c r="Q16" s="8"/>
    </row>
    <row r="17" spans="1:17" ht="12.75">
      <c r="A17" s="14">
        <v>16</v>
      </c>
      <c r="B17" s="36" t="s">
        <v>50</v>
      </c>
      <c r="C17" s="36" t="s">
        <v>51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  <c r="Q17" s="8"/>
    </row>
    <row r="18" spans="1:17" ht="12.75">
      <c r="A18" s="14">
        <v>17</v>
      </c>
      <c r="B18" s="36" t="s">
        <v>52</v>
      </c>
      <c r="C18" s="36" t="s">
        <v>53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 t="shared" si="0"/>
        <v>0</v>
      </c>
      <c r="Q18" s="8"/>
    </row>
    <row r="19" spans="1:17" ht="12.75">
      <c r="A19" s="14">
        <v>18</v>
      </c>
      <c r="B19" s="36" t="s">
        <v>52</v>
      </c>
      <c r="C19" s="36" t="s">
        <v>54</v>
      </c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  <c r="Q19" s="8"/>
    </row>
    <row r="20" spans="1:17" ht="12.75">
      <c r="A20" s="14">
        <v>19</v>
      </c>
      <c r="B20" s="36" t="s">
        <v>10</v>
      </c>
      <c r="C20" s="36" t="s">
        <v>11</v>
      </c>
      <c r="D20" s="10">
        <v>0.03601851851851852</v>
      </c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6">
        <f t="shared" si="0"/>
        <v>0.03601851851851852</v>
      </c>
      <c r="Q20" s="8">
        <v>14</v>
      </c>
    </row>
    <row r="21" spans="1:17" ht="12.75">
      <c r="A21" s="14">
        <v>20</v>
      </c>
      <c r="B21" s="36" t="s">
        <v>55</v>
      </c>
      <c r="C21" s="36" t="s">
        <v>56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0</v>
      </c>
      <c r="Q21" s="8"/>
    </row>
    <row r="22" spans="1:17" ht="12.75">
      <c r="A22" s="14">
        <v>21</v>
      </c>
      <c r="B22" s="36" t="s">
        <v>57</v>
      </c>
      <c r="C22" s="36" t="s">
        <v>58</v>
      </c>
      <c r="D22" s="8"/>
      <c r="E22" s="8"/>
      <c r="F22" s="8"/>
      <c r="G22" s="8"/>
      <c r="H22" s="8"/>
      <c r="I22" s="8"/>
      <c r="J22" s="8"/>
      <c r="K22" s="8"/>
      <c r="L22" s="10">
        <v>0.039375</v>
      </c>
      <c r="M22" s="8"/>
      <c r="N22" s="8"/>
      <c r="O22" s="8"/>
      <c r="P22" s="6">
        <f t="shared" si="0"/>
        <v>0.039375</v>
      </c>
      <c r="Q22" s="8">
        <v>3</v>
      </c>
    </row>
    <row r="23" spans="1:17" ht="12.75">
      <c r="A23" s="14">
        <v>22</v>
      </c>
      <c r="B23" s="36" t="s">
        <v>59</v>
      </c>
      <c r="C23" s="36" t="s">
        <v>14</v>
      </c>
      <c r="D23" s="8"/>
      <c r="E23" s="8"/>
      <c r="F23" s="8"/>
      <c r="G23" s="8"/>
      <c r="H23" s="10">
        <v>0.03631944444444444</v>
      </c>
      <c r="I23" s="8"/>
      <c r="J23" s="8"/>
      <c r="K23" s="8"/>
      <c r="L23" s="10">
        <v>0.03996527777777777</v>
      </c>
      <c r="M23" s="8"/>
      <c r="N23" s="8"/>
      <c r="O23" s="8"/>
      <c r="P23" s="6">
        <f t="shared" si="0"/>
        <v>0.03631944444444444</v>
      </c>
      <c r="Q23" s="8">
        <v>13</v>
      </c>
    </row>
    <row r="24" spans="1:17" ht="12.75">
      <c r="A24" s="14">
        <v>23</v>
      </c>
      <c r="B24" s="36" t="s">
        <v>60</v>
      </c>
      <c r="C24" s="36" t="s">
        <v>61</v>
      </c>
      <c r="D24" s="8"/>
      <c r="E24" s="10">
        <v>0.03335648148148148</v>
      </c>
      <c r="F24" s="8"/>
      <c r="G24" s="9"/>
      <c r="H24" s="8"/>
      <c r="I24" s="8"/>
      <c r="J24" s="8"/>
      <c r="K24" s="8"/>
      <c r="L24" s="8"/>
      <c r="M24" s="8"/>
      <c r="N24" s="8"/>
      <c r="O24" s="8"/>
      <c r="P24" s="6">
        <f t="shared" si="0"/>
        <v>0.03335648148148148</v>
      </c>
      <c r="Q24" s="8">
        <v>21</v>
      </c>
    </row>
    <row r="25" spans="1:17" ht="12.75">
      <c r="A25" s="14">
        <v>24</v>
      </c>
      <c r="B25" s="36" t="s">
        <v>62</v>
      </c>
      <c r="C25" s="36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0</v>
      </c>
      <c r="Q25" s="8"/>
    </row>
    <row r="26" spans="1:17" ht="12.75">
      <c r="A26" s="14">
        <v>26</v>
      </c>
      <c r="B26" s="36" t="s">
        <v>63</v>
      </c>
      <c r="C26" s="36" t="s">
        <v>64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 t="shared" si="0"/>
        <v>0</v>
      </c>
      <c r="Q26" s="8"/>
    </row>
    <row r="27" spans="1:17" ht="14.25">
      <c r="A27" s="14">
        <v>27</v>
      </c>
      <c r="B27" s="36" t="s">
        <v>65</v>
      </c>
      <c r="C27" s="36" t="s">
        <v>77</v>
      </c>
      <c r="D27" s="8"/>
      <c r="E27" s="8"/>
      <c r="F27" s="8"/>
      <c r="G27" s="25"/>
      <c r="H27" s="8"/>
      <c r="I27" s="8"/>
      <c r="J27" s="8"/>
      <c r="K27" s="8"/>
      <c r="L27" s="10">
        <v>0.03648148148148148</v>
      </c>
      <c r="M27" s="8"/>
      <c r="N27" s="8"/>
      <c r="O27" s="8"/>
      <c r="P27" s="6">
        <f t="shared" si="0"/>
        <v>0.03648148148148148</v>
      </c>
      <c r="Q27" s="8">
        <v>12</v>
      </c>
    </row>
    <row r="28" spans="1:17" ht="12.75">
      <c r="A28" s="14">
        <v>29</v>
      </c>
      <c r="B28" s="36" t="s">
        <v>66</v>
      </c>
      <c r="C28" s="36" t="s">
        <v>67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 t="shared" si="0"/>
        <v>0</v>
      </c>
      <c r="Q28" s="8"/>
    </row>
    <row r="29" spans="1:17" ht="12.75">
      <c r="A29" s="14">
        <v>30</v>
      </c>
      <c r="B29" s="36" t="s">
        <v>68</v>
      </c>
      <c r="C29" s="36" t="s">
        <v>69</v>
      </c>
      <c r="D29" s="10">
        <v>0.03498842592592593</v>
      </c>
      <c r="E29" s="8"/>
      <c r="F29" s="8"/>
      <c r="G29" s="8"/>
      <c r="H29" s="8"/>
      <c r="I29" s="8"/>
      <c r="J29" s="8"/>
      <c r="K29" s="8"/>
      <c r="L29" s="45">
        <v>0.03621527777777778</v>
      </c>
      <c r="M29" s="8"/>
      <c r="N29" s="8"/>
      <c r="O29" s="8"/>
      <c r="P29" s="6">
        <f t="shared" si="0"/>
        <v>0.03498842592592593</v>
      </c>
      <c r="Q29" s="8">
        <v>16</v>
      </c>
    </row>
    <row r="30" spans="1:17" ht="12.75">
      <c r="A30" s="14">
        <v>31</v>
      </c>
      <c r="B30" s="36" t="s">
        <v>70</v>
      </c>
      <c r="C30" s="36" t="s">
        <v>56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  <c r="Q30" s="8"/>
    </row>
    <row r="31" spans="1:17" ht="12.75">
      <c r="A31" s="14">
        <v>32</v>
      </c>
      <c r="B31" s="36" t="s">
        <v>71</v>
      </c>
      <c r="C31" s="36" t="s">
        <v>72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 t="shared" si="0"/>
        <v>0</v>
      </c>
      <c r="Q31" s="8"/>
    </row>
    <row r="32" spans="1:17" ht="12.75">
      <c r="A32" s="14">
        <v>33</v>
      </c>
      <c r="B32" s="36" t="s">
        <v>73</v>
      </c>
      <c r="C32" s="36" t="s">
        <v>74</v>
      </c>
      <c r="D32" s="8"/>
      <c r="E32" s="8"/>
      <c r="F32" s="8"/>
      <c r="G32" s="8"/>
      <c r="H32" s="33"/>
      <c r="I32" s="8"/>
      <c r="J32" s="8"/>
      <c r="K32" s="8"/>
      <c r="L32" s="8"/>
      <c r="M32" s="8"/>
      <c r="N32" s="8"/>
      <c r="O32" s="8"/>
      <c r="P32" s="6">
        <f t="shared" si="0"/>
        <v>0</v>
      </c>
      <c r="Q32" s="8"/>
    </row>
    <row r="33" spans="1:17" ht="12.75">
      <c r="A33" s="14">
        <v>34</v>
      </c>
      <c r="B33" s="36" t="s">
        <v>75</v>
      </c>
      <c r="C33" s="36" t="s">
        <v>29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 t="shared" si="0"/>
        <v>0</v>
      </c>
      <c r="Q33" s="8"/>
    </row>
    <row r="34" spans="1:17" ht="12.75">
      <c r="A34" s="14">
        <v>35</v>
      </c>
      <c r="B34" s="36" t="s">
        <v>12</v>
      </c>
      <c r="C34" s="36" t="s">
        <v>13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aca="true" t="shared" si="1" ref="P34:P65">MIN(D34:O34)</f>
        <v>0</v>
      </c>
      <c r="Q34" s="8"/>
    </row>
    <row r="35" spans="1:16" ht="12.75">
      <c r="A35" s="14">
        <v>36</v>
      </c>
      <c r="B35" s="36" t="s">
        <v>76</v>
      </c>
      <c r="C35" s="36" t="s">
        <v>77</v>
      </c>
      <c r="D35" s="8"/>
      <c r="E35" s="8"/>
      <c r="F35" s="10">
        <v>0.049143518518518524</v>
      </c>
      <c r="G35" s="8"/>
      <c r="H35" s="8"/>
      <c r="I35" s="8"/>
      <c r="J35" s="8"/>
      <c r="K35" s="8"/>
      <c r="L35" s="8"/>
      <c r="M35" s="10">
        <v>0.048495370370370376</v>
      </c>
      <c r="N35" s="8"/>
      <c r="O35" s="8"/>
      <c r="P35" s="6">
        <f t="shared" si="1"/>
        <v>0.048495370370370376</v>
      </c>
    </row>
    <row r="36" spans="1:17" ht="12.75">
      <c r="A36" s="14">
        <v>37</v>
      </c>
      <c r="B36" s="36" t="s">
        <v>78</v>
      </c>
      <c r="C36" s="36" t="s">
        <v>79</v>
      </c>
      <c r="D36" s="8"/>
      <c r="E36" s="10"/>
      <c r="F36" s="8"/>
      <c r="G36" s="8"/>
      <c r="H36" s="8"/>
      <c r="I36" s="8"/>
      <c r="J36" s="8"/>
      <c r="K36" s="8"/>
      <c r="L36" s="10"/>
      <c r="M36" s="8"/>
      <c r="N36" s="8"/>
      <c r="O36" s="8"/>
      <c r="P36" s="6">
        <f t="shared" si="1"/>
        <v>0</v>
      </c>
      <c r="Q36" s="8"/>
    </row>
    <row r="37" spans="1:17" ht="12.75">
      <c r="A37" s="14">
        <v>38</v>
      </c>
      <c r="B37" s="36" t="s">
        <v>80</v>
      </c>
      <c r="C37" s="36" t="s">
        <v>81</v>
      </c>
      <c r="D37" s="8"/>
      <c r="E37" s="8"/>
      <c r="F37" s="8"/>
      <c r="G37" s="8"/>
      <c r="H37" s="8"/>
      <c r="I37" s="8"/>
      <c r="J37" s="8"/>
      <c r="K37" s="8"/>
      <c r="L37" s="45">
        <v>0.03260416666666667</v>
      </c>
      <c r="M37" s="8"/>
      <c r="N37" s="8"/>
      <c r="O37" s="8"/>
      <c r="P37" s="6">
        <f t="shared" si="1"/>
        <v>0.03260416666666667</v>
      </c>
      <c r="Q37" s="8">
        <v>23</v>
      </c>
    </row>
    <row r="38" spans="1:17" ht="12.75">
      <c r="A38" s="14">
        <v>39</v>
      </c>
      <c r="B38" s="36" t="s">
        <v>82</v>
      </c>
      <c r="C38" s="36" t="s">
        <v>83</v>
      </c>
      <c r="D38" s="8"/>
      <c r="E38" s="8"/>
      <c r="F38" s="8"/>
      <c r="G38" s="8"/>
      <c r="H38" s="8"/>
      <c r="I38" s="8"/>
      <c r="J38" s="10">
        <v>0.03702546296296296</v>
      </c>
      <c r="K38" s="10">
        <v>0.036597222222222225</v>
      </c>
      <c r="L38" s="8"/>
      <c r="M38" s="8"/>
      <c r="N38" s="8"/>
      <c r="O38" s="8"/>
      <c r="P38" s="6">
        <f t="shared" si="1"/>
        <v>0.036597222222222225</v>
      </c>
      <c r="Q38" s="8">
        <v>11</v>
      </c>
    </row>
    <row r="39" spans="1:17" ht="12.75">
      <c r="A39" s="14">
        <v>40</v>
      </c>
      <c r="B39" s="36" t="s">
        <v>84</v>
      </c>
      <c r="C39" s="36" t="s">
        <v>85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1"/>
        <v>0</v>
      </c>
      <c r="Q39" s="8"/>
    </row>
    <row r="40" spans="1:17" ht="12.75">
      <c r="A40" s="14">
        <v>41</v>
      </c>
      <c r="B40" s="36" t="s">
        <v>84</v>
      </c>
      <c r="C40" s="36" t="s">
        <v>86</v>
      </c>
      <c r="D40" s="8"/>
      <c r="E40" s="8"/>
      <c r="F40" s="8"/>
      <c r="G40" s="8"/>
      <c r="H40" s="8"/>
      <c r="I40" s="8"/>
      <c r="J40" s="8"/>
      <c r="K40" s="8"/>
      <c r="L40" s="10">
        <v>0.03553240740740741</v>
      </c>
      <c r="M40" s="8"/>
      <c r="N40" s="8"/>
      <c r="O40" s="8"/>
      <c r="P40" s="6">
        <f t="shared" si="1"/>
        <v>0.03553240740740741</v>
      </c>
      <c r="Q40" s="8">
        <v>15</v>
      </c>
    </row>
    <row r="41" spans="1:17" ht="12.75">
      <c r="A41" s="14">
        <v>42</v>
      </c>
      <c r="B41" s="36" t="s">
        <v>84</v>
      </c>
      <c r="C41" s="36" t="s">
        <v>69</v>
      </c>
      <c r="D41" s="10">
        <v>0.03850694444444445</v>
      </c>
      <c r="E41" s="8"/>
      <c r="F41" s="8"/>
      <c r="G41" s="8"/>
      <c r="H41" s="8"/>
      <c r="I41" s="8"/>
      <c r="J41" s="8"/>
      <c r="K41" s="8"/>
      <c r="L41" s="10">
        <v>0.03982638888888889</v>
      </c>
      <c r="M41" s="8"/>
      <c r="N41" s="8"/>
      <c r="O41" s="8"/>
      <c r="P41" s="6">
        <f t="shared" si="1"/>
        <v>0.03850694444444445</v>
      </c>
      <c r="Q41" s="8">
        <v>6</v>
      </c>
    </row>
    <row r="42" spans="1:17" ht="12.75">
      <c r="A42" s="14">
        <v>43</v>
      </c>
      <c r="B42" s="36" t="s">
        <v>87</v>
      </c>
      <c r="C42" s="36" t="s">
        <v>88</v>
      </c>
      <c r="D42" s="10">
        <v>0.03962962962962963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1"/>
        <v>0.03962962962962963</v>
      </c>
      <c r="Q42" s="8">
        <v>2</v>
      </c>
    </row>
    <row r="43" spans="1:17" ht="12.75">
      <c r="A43" s="14">
        <v>44</v>
      </c>
      <c r="B43" s="36" t="s">
        <v>89</v>
      </c>
      <c r="C43" s="36" t="s">
        <v>90</v>
      </c>
      <c r="D43" s="8"/>
      <c r="E43" s="8"/>
      <c r="F43" s="8"/>
      <c r="G43" s="8"/>
      <c r="H43" s="8"/>
      <c r="I43" s="8"/>
      <c r="J43" s="10">
        <v>0.04372685185185185</v>
      </c>
      <c r="K43" s="8"/>
      <c r="L43" s="10">
        <v>0.04289351851851852</v>
      </c>
      <c r="M43" s="8"/>
      <c r="N43" s="8"/>
      <c r="O43" s="8"/>
      <c r="P43" s="6">
        <f t="shared" si="1"/>
        <v>0.04289351851851852</v>
      </c>
      <c r="Q43" s="8"/>
    </row>
    <row r="44" spans="1:17" ht="12.75">
      <c r="A44" s="14">
        <v>45</v>
      </c>
      <c r="B44" s="36" t="s">
        <v>91</v>
      </c>
      <c r="C44" s="36" t="s">
        <v>92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1"/>
        <v>0</v>
      </c>
      <c r="Q44" s="8"/>
    </row>
    <row r="45" spans="1:17" ht="12.75">
      <c r="A45" s="14">
        <v>46</v>
      </c>
      <c r="B45" s="36" t="s">
        <v>93</v>
      </c>
      <c r="C45" s="36" t="s">
        <v>94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1"/>
        <v>0</v>
      </c>
      <c r="Q45" s="8"/>
    </row>
    <row r="46" spans="1:17" ht="12.75">
      <c r="A46" s="14">
        <v>47</v>
      </c>
      <c r="B46" s="36" t="s">
        <v>95</v>
      </c>
      <c r="C46" s="36" t="s">
        <v>96</v>
      </c>
      <c r="D46" s="10">
        <v>0.037442129629629624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1"/>
        <v>0.037442129629629624</v>
      </c>
      <c r="Q46" s="8">
        <v>8</v>
      </c>
    </row>
    <row r="47" spans="1:17" ht="12.75">
      <c r="A47" s="14">
        <v>48</v>
      </c>
      <c r="B47" s="36" t="s">
        <v>95</v>
      </c>
      <c r="C47" s="36" t="s">
        <v>97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 t="shared" si="1"/>
        <v>0</v>
      </c>
      <c r="Q47" s="8"/>
    </row>
    <row r="48" spans="1:17" ht="12.75">
      <c r="A48" s="14">
        <v>49</v>
      </c>
      <c r="B48" s="36" t="s">
        <v>98</v>
      </c>
      <c r="C48" s="36" t="s">
        <v>99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1"/>
        <v>0</v>
      </c>
      <c r="Q48" s="8"/>
    </row>
    <row r="49" spans="1:17" ht="12.75">
      <c r="A49" s="14">
        <v>50</v>
      </c>
      <c r="B49" s="36" t="s">
        <v>98</v>
      </c>
      <c r="C49" s="36" t="s">
        <v>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1"/>
        <v>0</v>
      </c>
      <c r="Q49" s="8"/>
    </row>
    <row r="50" spans="1:17" ht="12.75">
      <c r="A50" s="14">
        <v>51</v>
      </c>
      <c r="B50" s="36" t="s">
        <v>101</v>
      </c>
      <c r="C50" s="36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1"/>
        <v>0</v>
      </c>
      <c r="Q50" s="8"/>
    </row>
    <row r="51" spans="1:17" ht="12.75">
      <c r="A51" s="14">
        <v>52</v>
      </c>
      <c r="B51" s="36" t="s">
        <v>101</v>
      </c>
      <c r="C51" s="36" t="s">
        <v>103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1"/>
        <v>0</v>
      </c>
      <c r="Q51" s="8"/>
    </row>
    <row r="52" spans="1:17" ht="12.75">
      <c r="A52" s="14">
        <v>53</v>
      </c>
      <c r="B52" s="36" t="s">
        <v>23</v>
      </c>
      <c r="C52" s="36" t="s">
        <v>24</v>
      </c>
      <c r="D52" s="10">
        <v>0.03715277777777778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1"/>
        <v>0.03715277777777778</v>
      </c>
      <c r="Q52" s="8">
        <v>9</v>
      </c>
    </row>
    <row r="53" spans="1:17" ht="12.75">
      <c r="A53" s="14">
        <v>54</v>
      </c>
      <c r="B53" s="36" t="s">
        <v>104</v>
      </c>
      <c r="C53" s="36" t="s">
        <v>105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1"/>
        <v>0</v>
      </c>
      <c r="Q53" s="8"/>
    </row>
    <row r="54" spans="1:17" ht="15.75">
      <c r="A54" s="14">
        <v>55</v>
      </c>
      <c r="B54" s="36" t="s">
        <v>106</v>
      </c>
      <c r="C54" s="36" t="s">
        <v>107</v>
      </c>
      <c r="D54" s="8"/>
      <c r="E54" s="10"/>
      <c r="F54" s="19"/>
      <c r="G54" s="25"/>
      <c r="H54" s="8"/>
      <c r="I54" s="8"/>
      <c r="J54" s="8"/>
      <c r="K54" s="8"/>
      <c r="L54" s="8"/>
      <c r="M54" s="8"/>
      <c r="N54" s="8"/>
      <c r="O54" s="8"/>
      <c r="P54" s="6">
        <f t="shared" si="1"/>
        <v>0</v>
      </c>
      <c r="Q54" s="8"/>
    </row>
    <row r="55" spans="1:17" ht="12.75">
      <c r="A55" s="14">
        <v>56</v>
      </c>
      <c r="B55" s="36" t="s">
        <v>108</v>
      </c>
      <c r="C55" s="36" t="s">
        <v>90</v>
      </c>
      <c r="D55" s="10">
        <v>0.04217592592592592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 t="shared" si="1"/>
        <v>0.04217592592592592</v>
      </c>
      <c r="Q55" s="8">
        <v>1</v>
      </c>
    </row>
    <row r="56" spans="1:17" ht="12.75">
      <c r="A56" s="14">
        <v>57</v>
      </c>
      <c r="B56" s="36" t="s">
        <v>108</v>
      </c>
      <c r="C56" s="36" t="s">
        <v>109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1"/>
        <v>0</v>
      </c>
      <c r="Q56" s="8"/>
    </row>
    <row r="57" spans="1:17" ht="12.75">
      <c r="A57" s="14">
        <v>58</v>
      </c>
      <c r="B57" s="36" t="s">
        <v>110</v>
      </c>
      <c r="C57" s="36" t="s">
        <v>111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 t="shared" si="1"/>
        <v>0</v>
      </c>
      <c r="Q57" s="8"/>
    </row>
    <row r="58" spans="1:17" ht="12.75">
      <c r="A58" s="14">
        <v>59</v>
      </c>
      <c r="B58" s="36" t="s">
        <v>112</v>
      </c>
      <c r="C58" s="36" t="s">
        <v>113</v>
      </c>
      <c r="D58" s="8"/>
      <c r="E58" s="8"/>
      <c r="F58" s="10">
        <v>0.04694444444444445</v>
      </c>
      <c r="G58" s="8"/>
      <c r="H58" s="8"/>
      <c r="I58" s="8"/>
      <c r="J58" s="8"/>
      <c r="K58" s="8"/>
      <c r="L58" s="8"/>
      <c r="M58" s="8"/>
      <c r="N58" s="8"/>
      <c r="O58" s="8"/>
      <c r="P58" s="6">
        <f t="shared" si="1"/>
        <v>0.04694444444444445</v>
      </c>
      <c r="Q58" s="8"/>
    </row>
    <row r="59" spans="1:17" ht="12.75">
      <c r="A59" s="14">
        <v>60</v>
      </c>
      <c r="B59" s="36" t="s">
        <v>114</v>
      </c>
      <c r="C59" s="36" t="s">
        <v>69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1"/>
        <v>0</v>
      </c>
      <c r="Q59" s="8"/>
    </row>
    <row r="60" spans="1:17" ht="12.75">
      <c r="A60" s="14">
        <v>61</v>
      </c>
      <c r="B60" s="36" t="s">
        <v>115</v>
      </c>
      <c r="C60" s="36" t="s">
        <v>69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1"/>
        <v>0</v>
      </c>
      <c r="Q60" s="8"/>
    </row>
    <row r="61" spans="1:17" ht="12.75">
      <c r="A61" s="14">
        <v>62</v>
      </c>
      <c r="B61" s="36" t="s">
        <v>115</v>
      </c>
      <c r="C61" s="36" t="s">
        <v>116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 t="shared" si="1"/>
        <v>0</v>
      </c>
      <c r="Q61" s="8"/>
    </row>
    <row r="62" spans="1:17" ht="12.75">
      <c r="A62" s="14">
        <v>63</v>
      </c>
      <c r="B62" s="36" t="s">
        <v>117</v>
      </c>
      <c r="C62" s="36" t="s">
        <v>118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1"/>
        <v>0</v>
      </c>
      <c r="Q62" s="8"/>
    </row>
    <row r="63" spans="1:17" ht="12.75">
      <c r="A63" s="14">
        <v>64</v>
      </c>
      <c r="B63" s="36" t="s">
        <v>135</v>
      </c>
      <c r="C63" s="36" t="s">
        <v>119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 t="shared" si="1"/>
        <v>0</v>
      </c>
      <c r="Q63" s="8"/>
    </row>
    <row r="64" spans="1:17" ht="12.75">
      <c r="A64" s="14">
        <v>65</v>
      </c>
      <c r="B64" s="36" t="s">
        <v>120</v>
      </c>
      <c r="C64" s="36" t="s">
        <v>121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1"/>
        <v>0</v>
      </c>
      <c r="Q64" s="8"/>
    </row>
    <row r="65" spans="1:17" ht="12.75">
      <c r="A65" s="14">
        <v>66</v>
      </c>
      <c r="B65" s="36" t="s">
        <v>122</v>
      </c>
      <c r="C65" s="36" t="s">
        <v>24</v>
      </c>
      <c r="D65" s="10">
        <v>0.03715277777777778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1"/>
        <v>0.03715277777777778</v>
      </c>
      <c r="Q65" s="8">
        <v>10</v>
      </c>
    </row>
    <row r="66" spans="1:17" ht="12.75">
      <c r="A66" s="14">
        <v>67</v>
      </c>
      <c r="B66" s="36" t="s">
        <v>123</v>
      </c>
      <c r="C66" s="36" t="s">
        <v>124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aca="true" t="shared" si="2" ref="P66:P97">MIN(D66:O66)</f>
        <v>0</v>
      </c>
      <c r="Q66" s="8"/>
    </row>
    <row r="67" spans="1:17" ht="12.75">
      <c r="A67" s="14">
        <v>68</v>
      </c>
      <c r="B67" s="36" t="s">
        <v>125</v>
      </c>
      <c r="C67" s="36" t="s">
        <v>126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2"/>
        <v>0</v>
      </c>
      <c r="Q67" s="8"/>
    </row>
    <row r="68" spans="1:17" ht="12.75">
      <c r="A68" s="14">
        <v>69</v>
      </c>
      <c r="B68" s="36" t="s">
        <v>127</v>
      </c>
      <c r="C68" s="36" t="s">
        <v>128</v>
      </c>
      <c r="D68" s="8"/>
      <c r="E68" s="8"/>
      <c r="F68" s="8"/>
      <c r="G68" s="8"/>
      <c r="H68" s="8"/>
      <c r="I68" s="34">
        <v>0.03229166666666667</v>
      </c>
      <c r="J68" s="34"/>
      <c r="K68" s="34"/>
      <c r="L68" s="10"/>
      <c r="M68" s="8"/>
      <c r="N68" s="8"/>
      <c r="O68" s="8"/>
      <c r="P68" s="6">
        <f t="shared" si="2"/>
        <v>0.03229166666666667</v>
      </c>
      <c r="Q68" s="8">
        <v>25</v>
      </c>
    </row>
    <row r="69" spans="1:17" ht="12.75">
      <c r="A69" s="14">
        <v>70</v>
      </c>
      <c r="B69" s="36" t="s">
        <v>129</v>
      </c>
      <c r="C69" s="36" t="s">
        <v>130</v>
      </c>
      <c r="D69" s="10">
        <v>0.03930555555555556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si="2"/>
        <v>0.03930555555555556</v>
      </c>
      <c r="Q69" s="8">
        <v>4</v>
      </c>
    </row>
    <row r="70" spans="1:17" ht="12.75">
      <c r="A70" s="14">
        <v>71</v>
      </c>
      <c r="B70" s="36" t="s">
        <v>131</v>
      </c>
      <c r="C70" s="36" t="s">
        <v>132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2"/>
        <v>0</v>
      </c>
      <c r="Q70" s="8"/>
    </row>
    <row r="71" spans="1:17" ht="12.75">
      <c r="A71" s="14">
        <v>72</v>
      </c>
      <c r="B71" s="36" t="s">
        <v>133</v>
      </c>
      <c r="C71" s="36" t="s">
        <v>134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2"/>
        <v>0</v>
      </c>
      <c r="Q71" s="8"/>
    </row>
    <row r="72" spans="1:17" ht="12.75">
      <c r="A72" s="14">
        <v>73</v>
      </c>
      <c r="B72" t="s">
        <v>158</v>
      </c>
      <c r="C72" t="s">
        <v>90</v>
      </c>
      <c r="D72" s="37"/>
      <c r="E72" s="37"/>
      <c r="F72" s="37"/>
      <c r="G72" s="37"/>
      <c r="H72" s="37"/>
      <c r="I72" s="37"/>
      <c r="J72" s="37"/>
      <c r="K72" s="37"/>
      <c r="L72" s="37"/>
      <c r="M72" s="8"/>
      <c r="N72" s="8"/>
      <c r="O72" s="8"/>
      <c r="P72" s="6">
        <f t="shared" si="2"/>
        <v>0</v>
      </c>
      <c r="Q72" s="8"/>
    </row>
    <row r="73" spans="1:17" ht="12.75">
      <c r="A73" s="14">
        <v>74</v>
      </c>
      <c r="B73" s="36" t="s">
        <v>161</v>
      </c>
      <c r="C73" s="36" t="s">
        <v>162</v>
      </c>
      <c r="D73" s="37"/>
      <c r="E73" s="37"/>
      <c r="F73" s="37"/>
      <c r="G73" s="37"/>
      <c r="H73" s="37"/>
      <c r="I73" s="37"/>
      <c r="J73" s="37"/>
      <c r="K73" s="37"/>
      <c r="L73" s="38">
        <v>0.04296296296296296</v>
      </c>
      <c r="M73" s="8"/>
      <c r="N73" s="8"/>
      <c r="O73" s="8"/>
      <c r="P73" s="6">
        <f t="shared" si="2"/>
        <v>0.04296296296296296</v>
      </c>
      <c r="Q73" s="8"/>
    </row>
    <row r="74" spans="1:17" ht="12.75">
      <c r="A74" s="14">
        <v>75</v>
      </c>
      <c r="B74" t="s">
        <v>163</v>
      </c>
      <c r="C74" t="s">
        <v>77</v>
      </c>
      <c r="D74" s="37"/>
      <c r="E74" s="37"/>
      <c r="F74" s="37"/>
      <c r="G74" s="37"/>
      <c r="H74" s="37"/>
      <c r="I74" s="37"/>
      <c r="J74" s="37"/>
      <c r="K74" s="37"/>
      <c r="L74" s="37"/>
      <c r="M74" s="8"/>
      <c r="N74" s="8"/>
      <c r="O74" s="8"/>
      <c r="P74" s="6">
        <f t="shared" si="2"/>
        <v>0</v>
      </c>
      <c r="Q74" s="8"/>
    </row>
    <row r="75" spans="1:17" ht="12.75">
      <c r="A75" s="14">
        <v>76</v>
      </c>
      <c r="B75" t="s">
        <v>158</v>
      </c>
      <c r="C75" t="s">
        <v>64</v>
      </c>
      <c r="D75" s="37"/>
      <c r="E75" s="37"/>
      <c r="F75" s="37"/>
      <c r="G75" s="37"/>
      <c r="H75" s="37"/>
      <c r="I75" s="40"/>
      <c r="J75" s="40"/>
      <c r="K75" s="40"/>
      <c r="L75" s="37"/>
      <c r="M75" s="8"/>
      <c r="N75" s="8"/>
      <c r="O75" s="8"/>
      <c r="P75" s="6">
        <f t="shared" si="2"/>
        <v>0</v>
      </c>
      <c r="Q75" s="8"/>
    </row>
    <row r="76" spans="1:17" ht="12.75">
      <c r="A76" s="14">
        <v>77</v>
      </c>
      <c r="D76" s="37"/>
      <c r="E76" s="37"/>
      <c r="F76" s="37"/>
      <c r="G76" s="37"/>
      <c r="H76" s="37"/>
      <c r="I76" s="37"/>
      <c r="J76" s="37"/>
      <c r="K76" s="37"/>
      <c r="L76" s="37"/>
      <c r="M76" s="8"/>
      <c r="N76" s="8"/>
      <c r="O76" s="8"/>
      <c r="P76" s="6">
        <f t="shared" si="2"/>
        <v>0</v>
      </c>
      <c r="Q76" s="8"/>
    </row>
    <row r="77" spans="1:17" ht="12.75">
      <c r="A77" s="14">
        <v>78</v>
      </c>
      <c r="D77" s="37"/>
      <c r="E77" s="37"/>
      <c r="F77" s="37"/>
      <c r="G77" s="42"/>
      <c r="H77" s="37"/>
      <c r="I77" s="37"/>
      <c r="J77" s="37"/>
      <c r="K77" s="37"/>
      <c r="L77" s="37"/>
      <c r="M77" s="10"/>
      <c r="N77" s="8"/>
      <c r="O77" s="8"/>
      <c r="P77" s="6">
        <f t="shared" si="2"/>
        <v>0</v>
      </c>
      <c r="Q77" s="8"/>
    </row>
    <row r="78" spans="1:17" ht="12.75">
      <c r="A78" s="14">
        <v>79</v>
      </c>
      <c r="D78" s="37"/>
      <c r="E78" s="37"/>
      <c r="F78" s="37"/>
      <c r="G78" s="37"/>
      <c r="H78" s="37"/>
      <c r="I78" s="37"/>
      <c r="J78" s="37"/>
      <c r="K78" s="37"/>
      <c r="L78" s="37"/>
      <c r="M78" s="8"/>
      <c r="N78" s="8"/>
      <c r="O78" s="8"/>
      <c r="P78" s="6">
        <f t="shared" si="2"/>
        <v>0</v>
      </c>
      <c r="Q78" s="8"/>
    </row>
    <row r="79" spans="1:17" ht="12.75">
      <c r="A79" s="14">
        <v>80</v>
      </c>
      <c r="D79" s="37"/>
      <c r="E79" s="37"/>
      <c r="F79" s="37"/>
      <c r="G79" s="37"/>
      <c r="H79" s="37"/>
      <c r="I79" s="37"/>
      <c r="J79" s="37"/>
      <c r="K79" s="37"/>
      <c r="L79" s="37"/>
      <c r="M79" s="8"/>
      <c r="N79" s="8"/>
      <c r="O79" s="8"/>
      <c r="P79" s="6">
        <f t="shared" si="2"/>
        <v>0</v>
      </c>
      <c r="Q79" s="8"/>
    </row>
    <row r="80" spans="1:17" ht="15.75">
      <c r="A80" s="14">
        <v>81</v>
      </c>
      <c r="D80" s="37"/>
      <c r="E80" s="37"/>
      <c r="F80" s="18"/>
      <c r="G80" s="37"/>
      <c r="H80" s="37"/>
      <c r="I80" s="37"/>
      <c r="J80" s="37"/>
      <c r="K80" s="37"/>
      <c r="L80" s="37"/>
      <c r="M80" s="8"/>
      <c r="N80" s="8"/>
      <c r="O80" s="8"/>
      <c r="P80" s="6">
        <f t="shared" si="2"/>
        <v>0</v>
      </c>
      <c r="Q80" s="8"/>
    </row>
    <row r="81" spans="1:17" ht="12.75">
      <c r="A81" s="14">
        <v>82</v>
      </c>
      <c r="D81" s="37"/>
      <c r="E81" s="37"/>
      <c r="F81" s="37"/>
      <c r="G81" s="37"/>
      <c r="H81" s="37"/>
      <c r="I81" s="37"/>
      <c r="J81" s="37"/>
      <c r="K81" s="37"/>
      <c r="L81" s="37"/>
      <c r="M81" s="8"/>
      <c r="N81" s="8"/>
      <c r="O81" s="8"/>
      <c r="P81" s="6">
        <f t="shared" si="2"/>
        <v>0</v>
      </c>
      <c r="Q81" s="8"/>
    </row>
    <row r="82" spans="1:17" ht="12.75">
      <c r="A82" s="14">
        <v>83</v>
      </c>
      <c r="D82" s="37"/>
      <c r="E82" s="37"/>
      <c r="F82" s="37"/>
      <c r="G82" s="37"/>
      <c r="H82" s="37"/>
      <c r="I82" s="37"/>
      <c r="J82" s="37"/>
      <c r="K82" s="37"/>
      <c r="L82" s="37"/>
      <c r="M82" s="8"/>
      <c r="N82" s="8"/>
      <c r="O82" s="8"/>
      <c r="P82" s="6">
        <f t="shared" si="2"/>
        <v>0</v>
      </c>
      <c r="Q82" s="8"/>
    </row>
    <row r="83" spans="1:17" ht="12.75">
      <c r="A83" s="14">
        <v>84</v>
      </c>
      <c r="D83" s="37"/>
      <c r="E83" s="37"/>
      <c r="F83" s="37"/>
      <c r="G83" s="37"/>
      <c r="H83" s="37"/>
      <c r="I83" s="37"/>
      <c r="J83" s="37"/>
      <c r="K83" s="37"/>
      <c r="L83" s="37"/>
      <c r="M83" s="8"/>
      <c r="N83" s="8"/>
      <c r="O83" s="8"/>
      <c r="P83" s="6">
        <f t="shared" si="2"/>
        <v>0</v>
      </c>
      <c r="Q83" s="8"/>
    </row>
    <row r="84" spans="1:17" ht="12.75">
      <c r="A84" s="14">
        <v>85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 t="shared" si="2"/>
        <v>0</v>
      </c>
      <c r="Q84" s="8"/>
    </row>
    <row r="85" spans="1:17" ht="12.75">
      <c r="A85" s="14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 t="shared" si="2"/>
        <v>0</v>
      </c>
      <c r="Q85" s="8"/>
    </row>
    <row r="86" spans="1:17" ht="12.75">
      <c r="A86" s="14">
        <v>88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2"/>
        <v>0</v>
      </c>
      <c r="Q86" s="8"/>
    </row>
    <row r="87" spans="1:17" ht="12.75">
      <c r="A87" s="14">
        <v>89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2"/>
        <v>0</v>
      </c>
      <c r="Q87" s="8"/>
    </row>
    <row r="88" spans="1:17" ht="12.75">
      <c r="A88" s="14">
        <v>90</v>
      </c>
      <c r="D88" s="8"/>
      <c r="E88" s="8"/>
      <c r="F88" s="8"/>
      <c r="G88" s="8"/>
      <c r="H88" s="33"/>
      <c r="I88" s="8"/>
      <c r="J88" s="8"/>
      <c r="K88" s="8"/>
      <c r="L88" s="8"/>
      <c r="M88" s="8"/>
      <c r="N88" s="8"/>
      <c r="O88" s="8"/>
      <c r="P88" s="6">
        <f t="shared" si="2"/>
        <v>0</v>
      </c>
      <c r="Q88" s="8"/>
    </row>
    <row r="89" spans="1:17" ht="12.75">
      <c r="A89" s="14">
        <v>91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2"/>
        <v>0</v>
      </c>
      <c r="Q89" s="8"/>
    </row>
    <row r="90" spans="1:17" ht="12.75">
      <c r="A90" s="14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2"/>
        <v>0</v>
      </c>
      <c r="Q90" s="8"/>
    </row>
    <row r="91" spans="1:17" ht="12.75">
      <c r="A91" s="14">
        <v>93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2"/>
        <v>0</v>
      </c>
      <c r="Q91" s="8"/>
    </row>
    <row r="92" spans="1:17" ht="12.75">
      <c r="A92" s="14">
        <v>94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 t="shared" si="2"/>
        <v>0</v>
      </c>
      <c r="Q92" s="8"/>
    </row>
    <row r="93" spans="1:17" ht="12.75">
      <c r="A93" s="14">
        <v>95</v>
      </c>
      <c r="D93" s="8"/>
      <c r="E93" s="8"/>
      <c r="F93" s="8"/>
      <c r="G93" s="9"/>
      <c r="H93" s="8"/>
      <c r="I93" s="8"/>
      <c r="J93" s="8"/>
      <c r="K93" s="8"/>
      <c r="L93" s="8"/>
      <c r="M93" s="8"/>
      <c r="N93" s="8"/>
      <c r="O93" s="8"/>
      <c r="P93" s="6">
        <f t="shared" si="2"/>
        <v>0</v>
      </c>
      <c r="Q93" s="8"/>
    </row>
    <row r="94" spans="1:17" ht="12.75">
      <c r="A94" s="14">
        <v>96</v>
      </c>
      <c r="D94" s="8"/>
      <c r="E94" s="8"/>
      <c r="F94" s="8"/>
      <c r="G94" s="8"/>
      <c r="H94" s="8"/>
      <c r="I94" s="8"/>
      <c r="J94" s="8"/>
      <c r="K94" s="8"/>
      <c r="L94" s="10"/>
      <c r="M94" s="8"/>
      <c r="N94" s="8"/>
      <c r="O94" s="8"/>
      <c r="P94" s="6">
        <f t="shared" si="2"/>
        <v>0</v>
      </c>
      <c r="Q94" s="8"/>
    </row>
    <row r="95" spans="1:17" ht="12.75">
      <c r="A95" s="14">
        <v>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 t="shared" si="2"/>
        <v>0</v>
      </c>
      <c r="Q95" s="8"/>
    </row>
    <row r="96" spans="1:17" ht="12.75">
      <c r="A96" s="14">
        <v>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 t="shared" si="2"/>
        <v>0</v>
      </c>
      <c r="Q96" s="8"/>
    </row>
    <row r="97" spans="1:17" ht="12.75">
      <c r="A97" s="14">
        <v>99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2"/>
        <v>0</v>
      </c>
      <c r="Q97" s="8"/>
    </row>
    <row r="98" spans="1:17" ht="12.75">
      <c r="A98" s="14">
        <v>100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 aca="true" t="shared" si="3" ref="P98:P129">MIN(D98:O98)</f>
        <v>0</v>
      </c>
      <c r="Q98" s="8"/>
    </row>
    <row r="99" spans="1:17" ht="12.75">
      <c r="A99" s="14">
        <v>101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 t="shared" si="3"/>
        <v>0</v>
      </c>
      <c r="Q99" s="8"/>
    </row>
    <row r="100" spans="1:17" ht="12.75">
      <c r="A100" s="14">
        <v>102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3"/>
        <v>0</v>
      </c>
      <c r="Q100" s="8"/>
    </row>
    <row r="101" spans="1:17" ht="13.5" thickBot="1">
      <c r="A101" s="14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 t="shared" si="3"/>
        <v>0</v>
      </c>
      <c r="Q101" s="8"/>
    </row>
    <row r="102" spans="1:17" ht="15" thickBot="1">
      <c r="A102" s="14">
        <v>104</v>
      </c>
      <c r="D102" s="8"/>
      <c r="E102" s="10"/>
      <c r="F102" s="8"/>
      <c r="G102" s="26"/>
      <c r="H102" s="8"/>
      <c r="I102" s="8"/>
      <c r="J102" s="8"/>
      <c r="K102" s="8"/>
      <c r="L102" s="8"/>
      <c r="M102" s="8"/>
      <c r="N102" s="8"/>
      <c r="O102" s="8"/>
      <c r="P102" s="6">
        <f t="shared" si="3"/>
        <v>0</v>
      </c>
      <c r="Q102" s="8"/>
    </row>
    <row r="103" spans="1:17" ht="15" thickBot="1">
      <c r="A103" s="14">
        <v>105</v>
      </c>
      <c r="D103" s="8"/>
      <c r="E103" s="10"/>
      <c r="F103" s="8"/>
      <c r="G103" s="27"/>
      <c r="H103" s="8"/>
      <c r="I103" s="34"/>
      <c r="J103" s="34"/>
      <c r="K103" s="34"/>
      <c r="L103" s="8"/>
      <c r="M103" s="8"/>
      <c r="N103" s="8"/>
      <c r="O103" s="8"/>
      <c r="P103" s="6">
        <f t="shared" si="3"/>
        <v>0</v>
      </c>
      <c r="Q103" s="8"/>
    </row>
    <row r="104" spans="1:17" ht="12.75">
      <c r="A104" s="14">
        <v>106</v>
      </c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6">
        <f t="shared" si="3"/>
        <v>0</v>
      </c>
      <c r="Q104" s="8"/>
    </row>
    <row r="105" spans="1:17" ht="12.75">
      <c r="A105" s="14">
        <v>107</v>
      </c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6">
        <f t="shared" si="3"/>
        <v>0</v>
      </c>
      <c r="Q105" s="8"/>
    </row>
    <row r="106" spans="1:17" ht="12.75">
      <c r="A106" s="14">
        <v>108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3"/>
        <v>0</v>
      </c>
      <c r="Q106" s="8"/>
    </row>
    <row r="107" spans="1:17" ht="12.75">
      <c r="A107" s="14">
        <v>109</v>
      </c>
      <c r="D107" s="8"/>
      <c r="E107" s="8"/>
      <c r="F107" s="8"/>
      <c r="G107" s="8"/>
      <c r="H107" s="8"/>
      <c r="I107" s="34"/>
      <c r="J107" s="34"/>
      <c r="K107" s="34"/>
      <c r="L107" s="8"/>
      <c r="M107" s="8"/>
      <c r="N107" s="8"/>
      <c r="O107" s="8"/>
      <c r="P107" s="6">
        <f t="shared" si="3"/>
        <v>0</v>
      </c>
      <c r="Q107" s="8"/>
    </row>
    <row r="108" spans="1:17" ht="12.75">
      <c r="A108" s="14">
        <v>110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3"/>
        <v>0</v>
      </c>
      <c r="Q108" s="8"/>
    </row>
    <row r="109" spans="1:17" ht="12.75">
      <c r="A109" s="14">
        <v>111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3"/>
        <v>0</v>
      </c>
      <c r="Q109" s="8"/>
    </row>
    <row r="110" spans="1:17" ht="12.75">
      <c r="A110" s="14">
        <v>112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3"/>
        <v>0</v>
      </c>
      <c r="Q110" s="8"/>
    </row>
    <row r="111" spans="1:17" ht="15" thickBot="1">
      <c r="A111" s="14">
        <v>113</v>
      </c>
      <c r="D111" s="8"/>
      <c r="E111" s="8"/>
      <c r="F111" s="8"/>
      <c r="G111" s="27"/>
      <c r="H111" s="8"/>
      <c r="I111" s="34"/>
      <c r="J111" s="34"/>
      <c r="K111" s="34"/>
      <c r="L111" s="8"/>
      <c r="M111" s="8"/>
      <c r="N111" s="8"/>
      <c r="O111" s="8"/>
      <c r="P111" s="6">
        <f t="shared" si="3"/>
        <v>0</v>
      </c>
      <c r="Q111" s="8"/>
    </row>
    <row r="112" spans="1:17" ht="12.75">
      <c r="A112" s="14">
        <v>114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3"/>
        <v>0</v>
      </c>
      <c r="Q112" s="8"/>
    </row>
    <row r="113" spans="1:17" ht="12.75">
      <c r="A113" s="14">
        <v>115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3"/>
        <v>0</v>
      </c>
      <c r="Q113" s="8"/>
    </row>
    <row r="114" spans="1:17" ht="12.75">
      <c r="A114" s="14">
        <v>116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3"/>
        <v>0</v>
      </c>
      <c r="Q114" s="8"/>
    </row>
    <row r="115" spans="1:17" ht="12.75">
      <c r="A115" s="14">
        <v>117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3"/>
        <v>0</v>
      </c>
      <c r="Q115" s="8"/>
    </row>
    <row r="116" spans="1:17" ht="12.75">
      <c r="A116" s="14">
        <v>118</v>
      </c>
      <c r="D116" s="8"/>
      <c r="E116" s="8"/>
      <c r="F116" s="8"/>
      <c r="G116" s="8"/>
      <c r="H116" s="8"/>
      <c r="I116" s="8"/>
      <c r="J116" s="8"/>
      <c r="K116" s="8"/>
      <c r="L116" s="10"/>
      <c r="M116" s="8"/>
      <c r="N116" s="8"/>
      <c r="O116" s="8"/>
      <c r="P116" s="6">
        <f t="shared" si="3"/>
        <v>0</v>
      </c>
      <c r="Q116" s="8"/>
    </row>
    <row r="117" spans="1:17" ht="12.75">
      <c r="A117" s="14">
        <v>119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3"/>
        <v>0</v>
      </c>
      <c r="Q117" s="8"/>
    </row>
    <row r="118" spans="1:17" ht="12.75">
      <c r="A118" s="14">
        <v>120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3"/>
        <v>0</v>
      </c>
      <c r="Q118" s="8"/>
    </row>
    <row r="119" spans="1:17" ht="12.75">
      <c r="A119" s="14">
        <v>121</v>
      </c>
      <c r="D119" s="8"/>
      <c r="E119" s="8"/>
      <c r="F119" s="8"/>
      <c r="G119" s="9"/>
      <c r="H119" s="8"/>
      <c r="I119" s="8"/>
      <c r="J119" s="8"/>
      <c r="K119" s="8"/>
      <c r="L119" s="8"/>
      <c r="M119" s="8"/>
      <c r="N119" s="8"/>
      <c r="O119" s="8"/>
      <c r="P119" s="6">
        <f t="shared" si="3"/>
        <v>0</v>
      </c>
      <c r="Q119" s="8"/>
    </row>
    <row r="120" spans="1:17" ht="12.75">
      <c r="A120" s="14">
        <v>122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3"/>
        <v>0</v>
      </c>
      <c r="Q120" s="8"/>
    </row>
    <row r="121" spans="1:17" ht="12.75">
      <c r="A121" s="14">
        <v>123</v>
      </c>
      <c r="D121" s="8"/>
      <c r="E121" s="1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3"/>
        <v>0</v>
      </c>
      <c r="Q121" s="8"/>
    </row>
    <row r="122" spans="1:17" ht="12.75">
      <c r="A122" s="14">
        <v>124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3"/>
        <v>0</v>
      </c>
      <c r="Q122" s="8"/>
    </row>
    <row r="123" spans="1:17" ht="15" thickBot="1">
      <c r="A123" s="14">
        <v>125</v>
      </c>
      <c r="D123" s="8"/>
      <c r="E123" s="10"/>
      <c r="F123" s="8"/>
      <c r="G123" s="27"/>
      <c r="H123" s="8"/>
      <c r="I123" s="34"/>
      <c r="J123" s="34"/>
      <c r="K123" s="34"/>
      <c r="L123" s="8"/>
      <c r="M123" s="8"/>
      <c r="N123" s="8"/>
      <c r="O123" s="8"/>
      <c r="P123" s="6">
        <f t="shared" si="3"/>
        <v>0</v>
      </c>
      <c r="Q123" s="8"/>
    </row>
    <row r="124" spans="1:17" ht="12.75">
      <c r="A124" s="14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3"/>
        <v>0</v>
      </c>
      <c r="Q124" s="8"/>
    </row>
    <row r="125" spans="1:17" ht="12.75">
      <c r="A125" s="14">
        <v>127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3"/>
        <v>0</v>
      </c>
      <c r="Q125" s="8"/>
    </row>
    <row r="126" spans="1:17" ht="12.75">
      <c r="A126" s="14">
        <v>128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3"/>
        <v>0</v>
      </c>
      <c r="Q126" s="8"/>
    </row>
    <row r="127" spans="1:17" ht="12.75">
      <c r="A127" s="14">
        <v>129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3"/>
        <v>0</v>
      </c>
      <c r="Q127" s="8"/>
    </row>
    <row r="128" spans="1:17" ht="12.75">
      <c r="A128" s="14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3"/>
        <v>0</v>
      </c>
      <c r="Q128" s="8"/>
    </row>
    <row r="129" spans="1:17" ht="12.75">
      <c r="A129" s="14">
        <v>131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3"/>
        <v>0</v>
      </c>
      <c r="Q129" s="8"/>
    </row>
    <row r="130" spans="1:17" ht="12.75">
      <c r="A130" s="14">
        <v>132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>MIN(D130:O130)</f>
        <v>0</v>
      </c>
      <c r="Q130" s="8"/>
    </row>
    <row r="131" spans="1:17" ht="15.75">
      <c r="A131" s="14">
        <v>133</v>
      </c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6">
        <f>MIN(D131:O131)</f>
        <v>0</v>
      </c>
      <c r="Q131" s="8"/>
    </row>
    <row r="132" spans="1:17" ht="12.75">
      <c r="A132" s="14">
        <v>134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>MIN(D132:O132)</f>
        <v>0</v>
      </c>
      <c r="Q132" s="8"/>
    </row>
    <row r="133" spans="1:17" ht="12.75">
      <c r="A133" s="14">
        <v>135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>MIN(D133:O133)</f>
        <v>0</v>
      </c>
      <c r="Q133" s="8"/>
    </row>
    <row r="134" spans="1:17" ht="12.75">
      <c r="A134" s="14">
        <v>136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>MIN(D134:O134)</f>
        <v>0</v>
      </c>
      <c r="Q134" s="8"/>
    </row>
    <row r="135" spans="1:17" ht="12.75">
      <c r="A135" s="14">
        <v>137</v>
      </c>
      <c r="D135" s="8"/>
      <c r="E135" s="8"/>
      <c r="F135" s="8"/>
      <c r="G135" s="9"/>
      <c r="H135" s="8"/>
      <c r="I135" s="8"/>
      <c r="J135" s="8"/>
      <c r="K135" s="8"/>
      <c r="L135" s="8"/>
      <c r="M135" s="8"/>
      <c r="N135" s="8"/>
      <c r="O135" s="8"/>
      <c r="P135" s="6">
        <f>MIN(D135:O135)</f>
        <v>0</v>
      </c>
      <c r="Q135" s="8"/>
    </row>
    <row r="136" spans="1:17" ht="15" thickBot="1">
      <c r="A136" s="14">
        <v>138</v>
      </c>
      <c r="D136" s="8"/>
      <c r="E136" s="8"/>
      <c r="F136" s="8"/>
      <c r="G136" s="27"/>
      <c r="H136" s="8"/>
      <c r="I136" s="34"/>
      <c r="J136" s="34"/>
      <c r="K136" s="34"/>
      <c r="L136" s="8"/>
      <c r="M136" s="8"/>
      <c r="N136" s="8"/>
      <c r="O136" s="8"/>
      <c r="P136" s="6">
        <f>MIN(D136:O136)</f>
        <v>0</v>
      </c>
      <c r="Q136" s="8"/>
    </row>
    <row r="137" spans="1:17" ht="12.75">
      <c r="A137" s="14">
        <v>139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>MIN(D137:O137)</f>
        <v>0</v>
      </c>
      <c r="Q137" s="8"/>
    </row>
    <row r="138" spans="1:17" ht="12.75">
      <c r="A138" s="14">
        <v>140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>MIN(D138:O138)</f>
        <v>0</v>
      </c>
      <c r="Q138" s="8"/>
    </row>
    <row r="139" spans="1:17" ht="12.75">
      <c r="A139" s="14">
        <v>141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>MIN(D139:O139)</f>
        <v>0</v>
      </c>
      <c r="Q139" s="8"/>
    </row>
    <row r="140" spans="1:17" ht="12.75">
      <c r="A140" s="14">
        <v>142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>MIN(D140:O140)</f>
        <v>0</v>
      </c>
      <c r="Q140" s="8"/>
    </row>
    <row r="141" spans="1:17" ht="12.75">
      <c r="A141" s="14">
        <v>143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>MIN(D141:O141)</f>
        <v>0</v>
      </c>
      <c r="Q141" s="8"/>
    </row>
    <row r="142" spans="1:17" ht="12.75">
      <c r="A142" s="14">
        <v>144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>MIN(D142:O142)</f>
        <v>0</v>
      </c>
      <c r="Q142" s="8"/>
    </row>
    <row r="143" spans="1:17" ht="12.75">
      <c r="A143" s="14">
        <v>145</v>
      </c>
      <c r="D143" s="8"/>
      <c r="E143" s="8"/>
      <c r="F143" s="8"/>
      <c r="G143" s="9"/>
      <c r="H143" s="8"/>
      <c r="I143" s="8"/>
      <c r="J143" s="8"/>
      <c r="K143" s="8"/>
      <c r="L143" s="8"/>
      <c r="M143" s="8"/>
      <c r="N143" s="8"/>
      <c r="O143" s="8"/>
      <c r="P143" s="6">
        <f>MIN(D143:O143)</f>
        <v>0</v>
      </c>
      <c r="Q143" s="8"/>
    </row>
    <row r="144" spans="1:17" ht="12.75">
      <c r="A144" s="14">
        <v>146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>MIN(D144:O144)</f>
        <v>0</v>
      </c>
      <c r="Q144" s="8"/>
    </row>
    <row r="145" spans="4:15" ht="12.75">
      <c r="D145">
        <f aca="true" t="shared" si="4" ref="D145:I145">COUNTA(D2:D144)</f>
        <v>10</v>
      </c>
      <c r="E145">
        <f t="shared" si="4"/>
        <v>1</v>
      </c>
      <c r="F145">
        <f t="shared" si="4"/>
        <v>2</v>
      </c>
      <c r="G145">
        <f t="shared" si="4"/>
        <v>1</v>
      </c>
      <c r="H145">
        <f t="shared" si="4"/>
        <v>1</v>
      </c>
      <c r="I145">
        <f t="shared" si="4"/>
        <v>1</v>
      </c>
      <c r="L145">
        <f>COUNTA(L2:L144)</f>
        <v>12</v>
      </c>
      <c r="M145">
        <f>COUNTA(M2:M144)</f>
        <v>1</v>
      </c>
      <c r="N145">
        <f>COUNTA(N2:N144)</f>
        <v>0</v>
      </c>
      <c r="O145">
        <f>COUNTA(O2:O144)</f>
        <v>0</v>
      </c>
    </row>
  </sheetData>
  <sheetProtection/>
  <autoFilter ref="A1:Q1">
    <sortState ref="A2:Q145">
      <sortCondition sortBy="value" ref="A2:A145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xSplit="3" ySplit="1" topLeftCell="D2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P4" sqref="P4:P5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</cols>
  <sheetData>
    <row r="1" spans="2:16" ht="12.75">
      <c r="B1" t="s">
        <v>6</v>
      </c>
      <c r="C1" t="s">
        <v>7</v>
      </c>
      <c r="D1" s="12" t="s">
        <v>138</v>
      </c>
      <c r="E1" s="12" t="s">
        <v>140</v>
      </c>
      <c r="F1" s="24" t="s">
        <v>141</v>
      </c>
      <c r="G1" s="24" t="s">
        <v>143</v>
      </c>
      <c r="H1" s="24" t="s">
        <v>145</v>
      </c>
      <c r="I1" s="12" t="s">
        <v>148</v>
      </c>
      <c r="J1" s="12" t="s">
        <v>151</v>
      </c>
      <c r="K1" s="43" t="s">
        <v>155</v>
      </c>
      <c r="L1" s="12" t="s">
        <v>160</v>
      </c>
      <c r="M1" s="12"/>
      <c r="N1" s="12"/>
      <c r="O1" s="1" t="s">
        <v>5</v>
      </c>
      <c r="P1" s="4" t="s">
        <v>8</v>
      </c>
    </row>
    <row r="2" spans="1:16" ht="12.75">
      <c r="A2" s="14">
        <v>1</v>
      </c>
      <c r="B2" s="36" t="s">
        <v>25</v>
      </c>
      <c r="C2" s="36" t="s">
        <v>26</v>
      </c>
      <c r="D2" s="11"/>
      <c r="E2" s="9"/>
      <c r="F2" s="9"/>
      <c r="G2" s="9"/>
      <c r="H2" s="9"/>
      <c r="I2" s="9"/>
      <c r="J2" s="11"/>
      <c r="K2" s="11"/>
      <c r="L2" s="9"/>
      <c r="M2" s="9"/>
      <c r="N2" s="9"/>
      <c r="O2" s="7">
        <f aca="true" t="shared" si="0" ref="O2:O33">MIN(D2:N2)</f>
        <v>0</v>
      </c>
      <c r="P2" s="8"/>
    </row>
    <row r="3" spans="1:16" ht="12.75">
      <c r="A3" s="14">
        <v>2</v>
      </c>
      <c r="B3" s="36" t="s">
        <v>27</v>
      </c>
      <c r="C3" s="36" t="s">
        <v>28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>
        <f t="shared" si="0"/>
        <v>0</v>
      </c>
      <c r="P3" s="8"/>
    </row>
    <row r="4" spans="1:16" ht="12.75">
      <c r="A4" s="14">
        <v>3</v>
      </c>
      <c r="B4" s="36" t="s">
        <v>27</v>
      </c>
      <c r="C4" s="36" t="s">
        <v>29</v>
      </c>
      <c r="D4" s="10">
        <v>0.08689814814814815</v>
      </c>
      <c r="E4" s="8"/>
      <c r="F4" s="8"/>
      <c r="G4" s="10">
        <v>0.07817129629629631</v>
      </c>
      <c r="H4" s="8"/>
      <c r="I4" s="8"/>
      <c r="J4" s="8"/>
      <c r="K4" s="8"/>
      <c r="L4" s="8"/>
      <c r="M4" s="8"/>
      <c r="N4" s="8"/>
      <c r="O4" s="6">
        <f t="shared" si="0"/>
        <v>0.07817129629629631</v>
      </c>
      <c r="P4" s="8">
        <v>8</v>
      </c>
    </row>
    <row r="5" spans="1:16" ht="12.75">
      <c r="A5" s="14">
        <v>4</v>
      </c>
      <c r="B5" s="36" t="s">
        <v>30</v>
      </c>
      <c r="C5" s="36" t="s">
        <v>31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8"/>
      <c r="E6" s="8"/>
      <c r="F6" s="8"/>
      <c r="G6" s="8"/>
      <c r="H6" s="8"/>
      <c r="I6" s="10">
        <v>0.07409722222222222</v>
      </c>
      <c r="J6" s="8"/>
      <c r="K6" s="8"/>
      <c r="L6" s="8"/>
      <c r="M6" s="8"/>
      <c r="N6" s="8"/>
      <c r="O6" s="6">
        <f t="shared" si="0"/>
        <v>0.07409722222222222</v>
      </c>
      <c r="P6" s="8">
        <v>11</v>
      </c>
    </row>
    <row r="7" spans="1:16" ht="12.75">
      <c r="A7" s="14">
        <v>6</v>
      </c>
      <c r="B7" s="36" t="s">
        <v>34</v>
      </c>
      <c r="C7" s="36" t="s">
        <v>35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10">
        <v>0.07530092592592592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0.07530092592592592</v>
      </c>
      <c r="P11" s="8">
        <v>10</v>
      </c>
    </row>
    <row r="12" spans="1:16" ht="12.75">
      <c r="A12" s="14">
        <v>11</v>
      </c>
      <c r="B12" s="36" t="s">
        <v>41</v>
      </c>
      <c r="C12" s="36" t="s">
        <v>40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8"/>
      <c r="E13" s="8"/>
      <c r="F13" s="8"/>
      <c r="G13" s="8"/>
      <c r="H13" s="8"/>
      <c r="I13" s="8"/>
      <c r="J13" s="10">
        <v>0.08797453703703705</v>
      </c>
      <c r="K13" s="8"/>
      <c r="L13" s="10">
        <v>0.08900462962962963</v>
      </c>
      <c r="M13" s="8"/>
      <c r="N13" s="8"/>
      <c r="O13" s="6">
        <f t="shared" si="0"/>
        <v>0.08797453703703705</v>
      </c>
      <c r="P13" s="8">
        <v>2</v>
      </c>
    </row>
    <row r="14" spans="1:16" ht="12.75">
      <c r="A14" s="14">
        <v>13</v>
      </c>
      <c r="B14" s="36" t="s">
        <v>44</v>
      </c>
      <c r="C14" s="36" t="s">
        <v>45</v>
      </c>
      <c r="D14" s="10">
        <v>0.06828703703703703</v>
      </c>
      <c r="E14" s="8"/>
      <c r="F14" s="8"/>
      <c r="G14" s="10">
        <v>0.0688425925925926</v>
      </c>
      <c r="H14" s="10">
        <v>0.07011574074074074</v>
      </c>
      <c r="I14" s="8"/>
      <c r="J14" s="10">
        <v>0.07076388888888889</v>
      </c>
      <c r="K14" s="8"/>
      <c r="L14" s="8"/>
      <c r="M14" s="8"/>
      <c r="N14" s="8"/>
      <c r="O14" s="6">
        <f t="shared" si="0"/>
        <v>0.06828703703703703</v>
      </c>
      <c r="P14" s="8">
        <v>19</v>
      </c>
    </row>
    <row r="15" spans="1:16" ht="12.75">
      <c r="A15" s="14">
        <v>14</v>
      </c>
      <c r="B15" s="36" t="s">
        <v>46</v>
      </c>
      <c r="C15" s="36" t="s">
        <v>47</v>
      </c>
      <c r="D15" s="8"/>
      <c r="E15" s="8"/>
      <c r="F15" s="8"/>
      <c r="G15" s="8"/>
      <c r="H15" s="8"/>
      <c r="I15" s="8"/>
      <c r="J15" s="10">
        <v>0.08642361111111112</v>
      </c>
      <c r="K15" s="8"/>
      <c r="L15" s="8"/>
      <c r="M15" s="8"/>
      <c r="N15" s="8"/>
      <c r="O15" s="6">
        <f t="shared" si="0"/>
        <v>0.08642361111111112</v>
      </c>
      <c r="P15" s="8">
        <v>3</v>
      </c>
    </row>
    <row r="16" spans="1:16" ht="12.75">
      <c r="A16" s="14">
        <v>15</v>
      </c>
      <c r="B16" s="36" t="s">
        <v>48</v>
      </c>
      <c r="C16" s="36" t="s">
        <v>49</v>
      </c>
      <c r="D16" s="10">
        <v>0.0753125</v>
      </c>
      <c r="E16" s="8"/>
      <c r="F16" s="8"/>
      <c r="G16" s="10">
        <v>0.07391203703703704</v>
      </c>
      <c r="H16" s="8"/>
      <c r="I16" s="8"/>
      <c r="J16" s="10">
        <v>0.07207175925925925</v>
      </c>
      <c r="K16" s="8"/>
      <c r="L16" s="8"/>
      <c r="M16" s="8"/>
      <c r="N16" s="8"/>
      <c r="O16" s="6">
        <f t="shared" si="0"/>
        <v>0.07207175925925925</v>
      </c>
      <c r="P16" s="8">
        <v>15</v>
      </c>
    </row>
    <row r="17" spans="1:16" ht="12.75">
      <c r="A17" s="14">
        <v>16</v>
      </c>
      <c r="B17" s="36" t="s">
        <v>50</v>
      </c>
      <c r="C17" s="36" t="s">
        <v>51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8"/>
    </row>
    <row r="23" spans="1:16" ht="12.75">
      <c r="A23" s="14">
        <v>22</v>
      </c>
      <c r="B23" s="36" t="s">
        <v>59</v>
      </c>
      <c r="C23" s="36" t="s">
        <v>14</v>
      </c>
      <c r="D23" s="10">
        <v>0.08663194444444444</v>
      </c>
      <c r="E23" s="8"/>
      <c r="F23" s="8"/>
      <c r="G23" s="8"/>
      <c r="H23" s="8"/>
      <c r="I23" s="8"/>
      <c r="J23" s="10">
        <v>0.08479166666666667</v>
      </c>
      <c r="K23" s="8"/>
      <c r="L23" s="8"/>
      <c r="M23" s="8"/>
      <c r="N23" s="8"/>
      <c r="O23" s="6">
        <f t="shared" si="0"/>
        <v>0.08479166666666667</v>
      </c>
      <c r="P23" s="8">
        <v>4</v>
      </c>
    </row>
    <row r="24" spans="1:16" ht="12.75">
      <c r="A24" s="14">
        <v>23</v>
      </c>
      <c r="B24" s="36" t="s">
        <v>60</v>
      </c>
      <c r="C24" s="36" t="s">
        <v>61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s="36" t="s">
        <v>62</v>
      </c>
      <c r="C25" s="36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8"/>
      <c r="E26" s="8"/>
      <c r="F26" s="8"/>
      <c r="G26" s="8"/>
      <c r="H26" s="8"/>
      <c r="I26" s="8"/>
      <c r="J26" s="8"/>
      <c r="K26" s="8"/>
      <c r="L26" s="10">
        <v>0.07387731481481481</v>
      </c>
      <c r="M26" s="8"/>
      <c r="N26" s="8"/>
      <c r="O26" s="6">
        <f t="shared" si="0"/>
        <v>0.07387731481481481</v>
      </c>
      <c r="P26" s="8">
        <v>13</v>
      </c>
    </row>
    <row r="27" spans="1:16" ht="12.75">
      <c r="A27" s="14">
        <v>27</v>
      </c>
      <c r="B27" s="36" t="s">
        <v>65</v>
      </c>
      <c r="C27" s="36" t="s">
        <v>77</v>
      </c>
      <c r="D27" s="10">
        <v>0.08109953703703704</v>
      </c>
      <c r="E27" s="8"/>
      <c r="F27" s="8"/>
      <c r="G27" s="10">
        <v>0.07796296296296296</v>
      </c>
      <c r="H27" s="8"/>
      <c r="I27" s="8"/>
      <c r="J27" s="8"/>
      <c r="K27" s="8"/>
      <c r="L27" s="8"/>
      <c r="M27" s="8"/>
      <c r="N27" s="8"/>
      <c r="O27" s="6">
        <f t="shared" si="0"/>
        <v>0.07796296296296296</v>
      </c>
      <c r="P27" s="8">
        <v>9</v>
      </c>
    </row>
    <row r="28" spans="1:16" ht="12.75">
      <c r="A28" s="14">
        <v>29</v>
      </c>
      <c r="B28" s="36" t="s">
        <v>66</v>
      </c>
      <c r="C28" s="36" t="s">
        <v>67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30</v>
      </c>
      <c r="B29" s="36" t="s">
        <v>68</v>
      </c>
      <c r="C29" s="36" t="s">
        <v>69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8"/>
      <c r="E31" s="10">
        <v>0.07388888888888889</v>
      </c>
      <c r="F31" s="8"/>
      <c r="G31" s="8"/>
      <c r="H31" s="8"/>
      <c r="I31" s="8"/>
      <c r="J31" s="8"/>
      <c r="K31" s="10">
        <v>0.06516203703703703</v>
      </c>
      <c r="L31" s="8"/>
      <c r="M31" s="8"/>
      <c r="N31" s="8"/>
      <c r="O31" s="6">
        <f t="shared" si="0"/>
        <v>0.06516203703703703</v>
      </c>
      <c r="P31" s="8">
        <v>25</v>
      </c>
    </row>
    <row r="32" spans="1:16" ht="12.75">
      <c r="A32" s="14">
        <v>33</v>
      </c>
      <c r="B32" s="36" t="s">
        <v>73</v>
      </c>
      <c r="C32" s="36" t="s">
        <v>74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8"/>
      <c r="E34" s="8"/>
      <c r="F34" s="8"/>
      <c r="G34" s="10">
        <v>0.07121527777777777</v>
      </c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0.07121527777777777</v>
      </c>
      <c r="P34" s="8">
        <v>16</v>
      </c>
    </row>
    <row r="35" spans="1:16" ht="12.75">
      <c r="A35" s="14">
        <v>36</v>
      </c>
      <c r="B35" s="36" t="s">
        <v>76</v>
      </c>
      <c r="C35" s="36" t="s">
        <v>77</v>
      </c>
      <c r="D35" s="10">
        <v>0.09265046296296296</v>
      </c>
      <c r="E35" s="8"/>
      <c r="F35" s="8"/>
      <c r="G35" s="10">
        <v>0.09179398148148149</v>
      </c>
      <c r="H35" s="8"/>
      <c r="I35" s="8"/>
      <c r="J35" s="8"/>
      <c r="K35" s="8"/>
      <c r="L35" s="8"/>
      <c r="M35" s="8"/>
      <c r="N35" s="8"/>
      <c r="O35" s="6">
        <f t="shared" si="1"/>
        <v>0.09179398148148149</v>
      </c>
      <c r="P35" s="8"/>
    </row>
    <row r="36" spans="1:16" ht="12.75">
      <c r="A36" s="14">
        <v>37</v>
      </c>
      <c r="B36" s="36" t="s">
        <v>78</v>
      </c>
      <c r="C36" s="36" t="s">
        <v>79</v>
      </c>
      <c r="D36" s="10">
        <v>0.06931712962962963</v>
      </c>
      <c r="E36" s="8"/>
      <c r="F36" s="10">
        <v>0.06798611111111111</v>
      </c>
      <c r="G36" s="8"/>
      <c r="H36" s="8"/>
      <c r="I36" s="8"/>
      <c r="J36" s="10">
        <v>0.06899305555555556</v>
      </c>
      <c r="K36" s="8"/>
      <c r="L36" s="8"/>
      <c r="M36" s="8"/>
      <c r="N36" s="8"/>
      <c r="O36" s="6">
        <f t="shared" si="1"/>
        <v>0.06798611111111111</v>
      </c>
      <c r="P36" s="8">
        <v>21</v>
      </c>
    </row>
    <row r="37" spans="1:16" ht="12.75">
      <c r="A37" s="14">
        <v>38</v>
      </c>
      <c r="B37" s="36" t="s">
        <v>80</v>
      </c>
      <c r="C37" s="36" t="s">
        <v>81</v>
      </c>
      <c r="D37" s="10"/>
      <c r="E37" s="8"/>
      <c r="F37" s="8"/>
      <c r="G37" s="10">
        <v>0.07520833333333334</v>
      </c>
      <c r="H37" s="8"/>
      <c r="I37" s="8"/>
      <c r="J37" s="10">
        <v>0.07092592592592593</v>
      </c>
      <c r="K37" s="8"/>
      <c r="L37" s="8"/>
      <c r="M37" s="8"/>
      <c r="N37" s="8"/>
      <c r="O37" s="6">
        <f t="shared" si="1"/>
        <v>0.07092592592592593</v>
      </c>
      <c r="P37" s="8">
        <v>17</v>
      </c>
    </row>
    <row r="38" spans="1:16" ht="12.75">
      <c r="A38" s="14">
        <v>39</v>
      </c>
      <c r="B38" s="36" t="s">
        <v>82</v>
      </c>
      <c r="C38" s="36" t="s">
        <v>83</v>
      </c>
      <c r="D38" s="8"/>
      <c r="E38" s="8"/>
      <c r="F38" s="8"/>
      <c r="G38" s="8"/>
      <c r="H38" s="8"/>
      <c r="I38" s="8"/>
      <c r="J38" s="10">
        <v>0.0783449074074074</v>
      </c>
      <c r="K38" s="8"/>
      <c r="L38" s="8"/>
      <c r="M38" s="8"/>
      <c r="N38" s="8"/>
      <c r="O38" s="6">
        <f t="shared" si="1"/>
        <v>0.0783449074074074</v>
      </c>
      <c r="P38" s="8">
        <v>7</v>
      </c>
    </row>
    <row r="39" spans="1:16" ht="12.75">
      <c r="A39" s="14">
        <v>40</v>
      </c>
      <c r="B39" s="36" t="s">
        <v>84</v>
      </c>
      <c r="C39" s="36" t="s">
        <v>85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10">
        <v>0.07400462962962963</v>
      </c>
      <c r="E40" s="8"/>
      <c r="F40" s="8"/>
      <c r="G40" s="10">
        <v>0.07395833333333333</v>
      </c>
      <c r="H40" s="8"/>
      <c r="I40" s="8"/>
      <c r="J40" s="8"/>
      <c r="K40" s="8"/>
      <c r="L40" s="8"/>
      <c r="M40" s="8"/>
      <c r="N40" s="8"/>
      <c r="O40" s="6">
        <f t="shared" si="1"/>
        <v>0.07395833333333333</v>
      </c>
      <c r="P40" s="8">
        <v>12</v>
      </c>
    </row>
    <row r="41" spans="1:16" ht="12.75">
      <c r="A41" s="14">
        <v>42</v>
      </c>
      <c r="B41" s="36" t="s">
        <v>84</v>
      </c>
      <c r="C41" s="36" t="s">
        <v>69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</v>
      </c>
      <c r="P41" s="8"/>
    </row>
    <row r="42" spans="1:16" ht="12.75">
      <c r="A42" s="14">
        <v>43</v>
      </c>
      <c r="B42" s="36" t="s">
        <v>87</v>
      </c>
      <c r="C42" s="36" t="s">
        <v>88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10"/>
      <c r="E43" s="8"/>
      <c r="F43" s="10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45</v>
      </c>
      <c r="B44" s="36" t="s">
        <v>91</v>
      </c>
      <c r="C44" s="36" t="s">
        <v>92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 t="shared" si="1"/>
        <v>0</v>
      </c>
      <c r="P46" s="8"/>
    </row>
    <row r="47" spans="1:16" ht="12.75">
      <c r="A47" s="14">
        <v>48</v>
      </c>
      <c r="B47" s="36" t="s">
        <v>95</v>
      </c>
      <c r="C47" s="36" t="s">
        <v>97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50</v>
      </c>
      <c r="B49" s="36" t="s">
        <v>98</v>
      </c>
      <c r="C49" s="36" t="s">
        <v>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 t="shared" si="1"/>
        <v>0</v>
      </c>
      <c r="P52" s="8"/>
    </row>
    <row r="53" spans="1:16" ht="12.75">
      <c r="A53" s="14">
        <v>54</v>
      </c>
      <c r="B53" s="36" t="s">
        <v>104</v>
      </c>
      <c r="C53" s="36" t="s">
        <v>105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2.75">
      <c r="A54" s="14">
        <v>55</v>
      </c>
      <c r="B54" s="36" t="s">
        <v>106</v>
      </c>
      <c r="C54" s="36" t="s">
        <v>107</v>
      </c>
      <c r="D54" s="8"/>
      <c r="E54" s="8"/>
      <c r="F54" s="10"/>
      <c r="G54" s="8"/>
      <c r="H54" s="10"/>
      <c r="I54" s="8"/>
      <c r="J54" s="8"/>
      <c r="K54" s="10"/>
      <c r="L54" s="8"/>
      <c r="M54" s="8"/>
      <c r="N54" s="8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8"/>
      <c r="E55" s="8"/>
      <c r="F55" s="8"/>
      <c r="G55" s="8"/>
      <c r="H55" s="8"/>
      <c r="I55" s="8"/>
      <c r="J55" s="10">
        <v>0.0946875</v>
      </c>
      <c r="K55" s="8"/>
      <c r="L55" s="8"/>
      <c r="M55" s="8"/>
      <c r="N55" s="8"/>
      <c r="O55" s="6">
        <f t="shared" si="1"/>
        <v>0.0946875</v>
      </c>
      <c r="P55" s="8"/>
    </row>
    <row r="56" spans="1:16" ht="12.75">
      <c r="A56" s="14">
        <v>57</v>
      </c>
      <c r="B56" s="36" t="s">
        <v>108</v>
      </c>
      <c r="C56" s="36" t="s">
        <v>109</v>
      </c>
      <c r="D56" s="8"/>
      <c r="E56" s="8"/>
      <c r="F56" s="8"/>
      <c r="G56" s="8"/>
      <c r="H56" s="8"/>
      <c r="I56" s="8"/>
      <c r="J56" s="8"/>
      <c r="K56" s="8"/>
      <c r="L56" s="10">
        <v>0.09896990740740741</v>
      </c>
      <c r="M56" s="8"/>
      <c r="N56" s="8"/>
      <c r="O56" s="6">
        <f t="shared" si="1"/>
        <v>0.09896990740740741</v>
      </c>
      <c r="P56" s="8"/>
    </row>
    <row r="57" spans="1:16" ht="12.75">
      <c r="A57" s="14">
        <v>58</v>
      </c>
      <c r="B57" s="36" t="s">
        <v>110</v>
      </c>
      <c r="C57" s="36" t="s">
        <v>111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f t="shared" si="1"/>
        <v>0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10">
        <v>0.08068287037037036</v>
      </c>
      <c r="E58" s="8"/>
      <c r="F58" s="8"/>
      <c r="G58" s="10">
        <v>0.08261574074074074</v>
      </c>
      <c r="H58" s="8"/>
      <c r="I58" s="8"/>
      <c r="J58" s="8"/>
      <c r="K58" s="8"/>
      <c r="L58" s="8"/>
      <c r="M58" s="8"/>
      <c r="N58" s="8"/>
      <c r="O58" s="6">
        <f t="shared" si="1"/>
        <v>0.08068287037037036</v>
      </c>
      <c r="P58" s="8">
        <v>6</v>
      </c>
    </row>
    <row r="59" spans="1:16" ht="12.75">
      <c r="A59" s="14">
        <v>60</v>
      </c>
      <c r="B59" s="36" t="s">
        <v>114</v>
      </c>
      <c r="C59" s="36" t="s">
        <v>69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61</v>
      </c>
      <c r="B60" s="36" t="s">
        <v>115</v>
      </c>
      <c r="C60" s="36" t="s">
        <v>69</v>
      </c>
      <c r="D60" s="8"/>
      <c r="E60" s="8"/>
      <c r="F60" s="8"/>
      <c r="G60" s="8"/>
      <c r="H60" s="8"/>
      <c r="I60" s="8"/>
      <c r="J60" s="10"/>
      <c r="K60" s="10"/>
      <c r="L60" s="8"/>
      <c r="M60" s="8"/>
      <c r="N60" s="8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 t="shared" si="1"/>
        <v>0</v>
      </c>
      <c r="P63" s="8"/>
    </row>
    <row r="64" spans="1:16" ht="12.75">
      <c r="A64" s="14">
        <v>65</v>
      </c>
      <c r="B64" s="36" t="s">
        <v>120</v>
      </c>
      <c r="C64" s="36" t="s">
        <v>121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10"/>
      <c r="E65" s="10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67</v>
      </c>
      <c r="B66" s="36" t="s">
        <v>123</v>
      </c>
      <c r="C66" s="36" t="s">
        <v>124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8"/>
      <c r="E68" s="8"/>
      <c r="F68" s="8"/>
      <c r="G68" s="8"/>
      <c r="H68" s="8"/>
      <c r="I68" s="8"/>
      <c r="J68" s="10">
        <v>0.06628472222222222</v>
      </c>
      <c r="K68" s="8"/>
      <c r="L68" s="8"/>
      <c r="M68" s="8"/>
      <c r="N68" s="8"/>
      <c r="O68" s="6">
        <f t="shared" si="2"/>
        <v>0.06628472222222222</v>
      </c>
      <c r="P68" s="8">
        <v>23</v>
      </c>
    </row>
    <row r="69" spans="1:16" ht="12.75">
      <c r="A69" s="14">
        <v>70</v>
      </c>
      <c r="B69" s="36" t="s">
        <v>129</v>
      </c>
      <c r="C69" s="36" t="s">
        <v>130</v>
      </c>
      <c r="D69" s="8"/>
      <c r="E69" s="8"/>
      <c r="F69" s="8"/>
      <c r="G69" s="10">
        <v>0.09116898148148149</v>
      </c>
      <c r="H69" s="8"/>
      <c r="I69" s="8"/>
      <c r="J69" s="8"/>
      <c r="K69" s="8"/>
      <c r="L69" s="8"/>
      <c r="M69" s="8"/>
      <c r="N69" s="8"/>
      <c r="O69" s="6">
        <f t="shared" si="2"/>
        <v>0.09116898148148149</v>
      </c>
      <c r="P69" s="8">
        <v>1</v>
      </c>
    </row>
    <row r="70" spans="1:16" ht="12.75">
      <c r="A70" s="14">
        <v>71</v>
      </c>
      <c r="B70" s="36" t="s">
        <v>131</v>
      </c>
      <c r="C70" s="36" t="s">
        <v>132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73</v>
      </c>
      <c r="B72" t="s">
        <v>158</v>
      </c>
      <c r="C72" t="s">
        <v>90</v>
      </c>
      <c r="D72" s="37"/>
      <c r="E72" s="37"/>
      <c r="F72" s="37"/>
      <c r="G72" s="37"/>
      <c r="H72" s="37"/>
      <c r="I72" s="37"/>
      <c r="J72" s="37"/>
      <c r="K72" s="37"/>
      <c r="L72" s="8"/>
      <c r="M72" s="8"/>
      <c r="N72" s="8"/>
      <c r="O72" s="6">
        <f t="shared" si="2"/>
        <v>0</v>
      </c>
      <c r="P72" s="8"/>
    </row>
    <row r="73" spans="1:16" ht="12.75">
      <c r="A73" s="14">
        <v>74</v>
      </c>
      <c r="B73" s="36" t="s">
        <v>161</v>
      </c>
      <c r="C73" s="36" t="s">
        <v>162</v>
      </c>
      <c r="D73" s="37"/>
      <c r="E73" s="37"/>
      <c r="F73" s="37"/>
      <c r="G73" s="37"/>
      <c r="H73" s="37"/>
      <c r="I73" s="37"/>
      <c r="J73" s="37"/>
      <c r="K73" s="37"/>
      <c r="L73" s="8"/>
      <c r="M73" s="8"/>
      <c r="N73" s="8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37"/>
      <c r="E74" s="37"/>
      <c r="F74" s="37"/>
      <c r="G74" s="37"/>
      <c r="H74" s="37"/>
      <c r="I74" s="37"/>
      <c r="J74" s="37"/>
      <c r="K74" s="37"/>
      <c r="L74" s="10">
        <v>0.07359953703703703</v>
      </c>
      <c r="M74" s="8"/>
      <c r="N74" s="8"/>
      <c r="O74" s="6">
        <f t="shared" si="2"/>
        <v>0.07359953703703703</v>
      </c>
      <c r="P74" s="8">
        <v>14</v>
      </c>
    </row>
    <row r="75" spans="1:16" ht="12.75">
      <c r="A75" s="14">
        <v>76</v>
      </c>
      <c r="B75" t="s">
        <v>158</v>
      </c>
      <c r="C75" t="s">
        <v>64</v>
      </c>
      <c r="D75" s="37"/>
      <c r="E75" s="37"/>
      <c r="F75" s="38"/>
      <c r="G75" s="37"/>
      <c r="H75" s="37"/>
      <c r="I75" s="37"/>
      <c r="J75" s="38"/>
      <c r="K75" s="37"/>
      <c r="L75" s="10">
        <v>0.081875</v>
      </c>
      <c r="M75" s="8"/>
      <c r="N75" s="8"/>
      <c r="O75" s="6">
        <f t="shared" si="2"/>
        <v>0.081875</v>
      </c>
      <c r="P75" s="8">
        <v>5</v>
      </c>
    </row>
    <row r="76" spans="1:16" ht="12.75">
      <c r="A76" s="14">
        <v>77</v>
      </c>
      <c r="D76" s="37"/>
      <c r="E76" s="37"/>
      <c r="F76" s="37"/>
      <c r="G76" s="37"/>
      <c r="H76" s="37"/>
      <c r="I76" s="37"/>
      <c r="J76" s="37"/>
      <c r="K76" s="37"/>
      <c r="L76" s="8"/>
      <c r="M76" s="8"/>
      <c r="N76" s="8"/>
      <c r="O76" s="6">
        <f t="shared" si="2"/>
        <v>0</v>
      </c>
      <c r="P76" s="8"/>
    </row>
    <row r="77" spans="1:16" ht="12.75">
      <c r="A77" s="14">
        <v>78</v>
      </c>
      <c r="D77" s="37"/>
      <c r="E77" s="37"/>
      <c r="F77" s="37"/>
      <c r="G77" s="39"/>
      <c r="H77" s="37"/>
      <c r="I77" s="37"/>
      <c r="J77" s="37"/>
      <c r="K77" s="38"/>
      <c r="L77" s="8"/>
      <c r="M77" s="8"/>
      <c r="N77" s="8"/>
      <c r="O77" s="6">
        <f t="shared" si="2"/>
        <v>0</v>
      </c>
      <c r="P77" s="8"/>
    </row>
    <row r="78" spans="1:16" ht="12.75">
      <c r="A78" s="14">
        <v>79</v>
      </c>
      <c r="D78" s="37"/>
      <c r="E78" s="37"/>
      <c r="F78" s="37"/>
      <c r="G78" s="37"/>
      <c r="H78" s="37"/>
      <c r="I78" s="37"/>
      <c r="J78" s="37"/>
      <c r="K78" s="37"/>
      <c r="L78" s="8"/>
      <c r="M78" s="8"/>
      <c r="N78" s="8"/>
      <c r="O78" s="6">
        <f t="shared" si="2"/>
        <v>0</v>
      </c>
      <c r="P78" s="8"/>
    </row>
    <row r="79" spans="1:16" ht="12.75">
      <c r="A79" s="14">
        <v>80</v>
      </c>
      <c r="D79" s="37"/>
      <c r="E79" s="37"/>
      <c r="F79" s="37"/>
      <c r="G79" s="37"/>
      <c r="H79" s="37"/>
      <c r="I79" s="37"/>
      <c r="J79" s="37"/>
      <c r="K79" s="37"/>
      <c r="L79" s="8"/>
      <c r="M79" s="8"/>
      <c r="N79" s="8"/>
      <c r="O79" s="6">
        <f t="shared" si="2"/>
        <v>0</v>
      </c>
      <c r="P79" s="8"/>
    </row>
    <row r="80" spans="1:16" ht="12.75">
      <c r="A80" s="14">
        <v>81</v>
      </c>
      <c r="D80" s="37"/>
      <c r="E80" s="37"/>
      <c r="F80" s="37"/>
      <c r="G80" s="37"/>
      <c r="H80" s="37"/>
      <c r="I80" s="37"/>
      <c r="J80" s="37"/>
      <c r="K80" s="37"/>
      <c r="L80" s="8"/>
      <c r="M80" s="8"/>
      <c r="N80" s="8"/>
      <c r="O80" s="6">
        <f t="shared" si="2"/>
        <v>0</v>
      </c>
      <c r="P80" s="8"/>
    </row>
    <row r="81" spans="1:16" ht="12.75">
      <c r="A81" s="14">
        <v>82</v>
      </c>
      <c r="D81" s="37"/>
      <c r="E81" s="37"/>
      <c r="F81" s="37"/>
      <c r="G81" s="37"/>
      <c r="H81" s="37"/>
      <c r="I81" s="37"/>
      <c r="J81" s="37"/>
      <c r="K81" s="37"/>
      <c r="L81" s="8"/>
      <c r="M81" s="8"/>
      <c r="N81" s="8"/>
      <c r="O81" s="6">
        <f t="shared" si="2"/>
        <v>0</v>
      </c>
      <c r="P81" s="8"/>
    </row>
    <row r="82" spans="1:16" ht="12.75">
      <c r="A82" s="14">
        <v>83</v>
      </c>
      <c r="D82" s="37"/>
      <c r="E82" s="37"/>
      <c r="F82" s="37"/>
      <c r="G82" s="37"/>
      <c r="H82" s="37"/>
      <c r="I82" s="37"/>
      <c r="J82" s="37"/>
      <c r="K82" s="37"/>
      <c r="L82" s="8"/>
      <c r="M82" s="8"/>
      <c r="N82" s="8"/>
      <c r="O82" s="6">
        <f t="shared" si="2"/>
        <v>0</v>
      </c>
      <c r="P82" s="8"/>
    </row>
    <row r="83" spans="1:16" ht="12.75">
      <c r="A83" s="14">
        <v>84</v>
      </c>
      <c r="D83" s="37"/>
      <c r="E83" s="37"/>
      <c r="F83" s="37"/>
      <c r="G83" s="37"/>
      <c r="H83" s="37"/>
      <c r="I83" s="37"/>
      <c r="J83" s="37"/>
      <c r="K83" s="37"/>
      <c r="L83" s="8"/>
      <c r="M83" s="8"/>
      <c r="N83" s="8"/>
      <c r="O83" s="6">
        <f t="shared" si="2"/>
        <v>0</v>
      </c>
      <c r="P83" s="8"/>
    </row>
    <row r="84" spans="1:16" ht="12.75">
      <c r="A84" s="14">
        <v>85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2.75">
      <c r="A88" s="14">
        <v>90</v>
      </c>
      <c r="D88" s="10"/>
      <c r="E88" s="8"/>
      <c r="F88" s="10"/>
      <c r="G88" s="8"/>
      <c r="H88" s="8"/>
      <c r="I88" s="8"/>
      <c r="J88" s="10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91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 t="shared" si="2"/>
        <v>0</v>
      </c>
      <c r="P91" s="8"/>
    </row>
    <row r="92" spans="1:16" ht="12.75">
      <c r="A92" s="14">
        <v>94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99</v>
      </c>
      <c r="D97" s="8"/>
      <c r="E97" s="8"/>
      <c r="F97" s="8"/>
      <c r="G97" s="8"/>
      <c r="H97" s="8"/>
      <c r="I97" s="35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100</v>
      </c>
      <c r="D98" s="8"/>
      <c r="E98" s="8"/>
      <c r="F98" s="8"/>
      <c r="G98" s="8"/>
      <c r="H98" s="8"/>
      <c r="I98" s="35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101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102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 t="shared" si="3"/>
        <v>0</v>
      </c>
      <c r="P100" s="8"/>
    </row>
    <row r="101" spans="1:16" ht="12.75">
      <c r="A101" s="14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 t="shared" si="3"/>
        <v>0</v>
      </c>
      <c r="P101" s="8"/>
    </row>
    <row r="102" spans="1:16" ht="12.75">
      <c r="A102" s="14">
        <v>104</v>
      </c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105</v>
      </c>
      <c r="D103" s="8"/>
      <c r="E103" s="10"/>
      <c r="F103" s="10"/>
      <c r="G103" s="8"/>
      <c r="H103" s="8"/>
      <c r="I103" s="8"/>
      <c r="J103" s="8"/>
      <c r="K103" s="10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107</v>
      </c>
      <c r="D105" s="8"/>
      <c r="E105" s="10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2.75">
      <c r="A106" s="14">
        <v>108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2.75">
      <c r="A107" s="14">
        <v>109</v>
      </c>
      <c r="D107" s="1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110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111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112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</v>
      </c>
      <c r="P110" s="8"/>
    </row>
    <row r="111" spans="1:16" ht="12.75">
      <c r="A111" s="14">
        <v>113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118</v>
      </c>
      <c r="D116" s="10"/>
      <c r="E116" s="10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121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122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123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125</v>
      </c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2.75">
      <c r="A127" s="14">
        <v>129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131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132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4">MIN(D130:N130)</f>
        <v>0</v>
      </c>
      <c r="P130" s="8"/>
    </row>
    <row r="131" spans="1:16" ht="12.75">
      <c r="A131" s="14">
        <v>133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134</v>
      </c>
      <c r="D132" s="1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</v>
      </c>
      <c r="P135" s="8"/>
    </row>
    <row r="136" spans="1:16" ht="12.75">
      <c r="A136" s="14">
        <v>138</v>
      </c>
      <c r="D136" s="10"/>
      <c r="E136" s="10"/>
      <c r="F136" s="10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140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141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 t="shared" si="4"/>
        <v>0</v>
      </c>
      <c r="P139" s="8"/>
    </row>
    <row r="140" spans="1:16" ht="12.75">
      <c r="A140" s="14">
        <v>142</v>
      </c>
      <c r="D140" s="8"/>
      <c r="E140" s="10"/>
      <c r="F140" s="8"/>
      <c r="G140" s="8"/>
      <c r="H140" s="8"/>
      <c r="I140" s="8"/>
      <c r="J140" s="8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143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145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4:16" ht="12.75">
      <c r="D145" s="3" t="s">
        <v>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 t="s">
        <v>5</v>
      </c>
      <c r="P145" t="s">
        <v>8</v>
      </c>
    </row>
    <row r="146" spans="4:14" ht="12.75">
      <c r="D146">
        <f aca="true" t="shared" si="5" ref="D146:N146">COUNTA(D4:D145)</f>
        <v>11</v>
      </c>
      <c r="E146">
        <f t="shared" si="5"/>
        <v>1</v>
      </c>
      <c r="F146">
        <f t="shared" si="5"/>
        <v>1</v>
      </c>
      <c r="G146">
        <f t="shared" si="5"/>
        <v>10</v>
      </c>
      <c r="H146">
        <f t="shared" si="5"/>
        <v>1</v>
      </c>
      <c r="I146">
        <f t="shared" si="5"/>
        <v>1</v>
      </c>
      <c r="J146">
        <f t="shared" si="5"/>
        <v>10</v>
      </c>
      <c r="K146">
        <f t="shared" si="5"/>
        <v>1</v>
      </c>
      <c r="L146">
        <f t="shared" si="5"/>
        <v>5</v>
      </c>
      <c r="M146">
        <f t="shared" si="5"/>
        <v>0</v>
      </c>
      <c r="N146">
        <f t="shared" si="5"/>
        <v>0</v>
      </c>
    </row>
  </sheetData>
  <sheetProtection/>
  <autoFilter ref="A1:P1">
    <sortState ref="A2:P146">
      <sortCondition sortBy="value" ref="A2:A146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1" topLeftCell="D2" activePane="bottomRight" state="frozen"/>
      <selection pane="topLeft" activeCell="B75" sqref="B75"/>
      <selection pane="topRight" activeCell="B75" sqref="B75"/>
      <selection pane="bottomLeft" activeCell="B75" sqref="B75"/>
      <selection pane="bottomRight" activeCell="I15" sqref="I15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6" ht="12.75">
      <c r="B1" t="s">
        <v>6</v>
      </c>
      <c r="C1" t="s">
        <v>7</v>
      </c>
      <c r="D1" s="12" t="s">
        <v>142</v>
      </c>
      <c r="E1" s="12" t="s">
        <v>144</v>
      </c>
      <c r="F1" s="24" t="s">
        <v>150</v>
      </c>
      <c r="G1" s="12"/>
      <c r="H1" s="24" t="s">
        <v>157</v>
      </c>
      <c r="I1" s="12" t="s">
        <v>160</v>
      </c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25</v>
      </c>
      <c r="C2" s="36" t="s">
        <v>26</v>
      </c>
      <c r="D2" s="8"/>
      <c r="E2" s="10"/>
      <c r="F2" s="8"/>
      <c r="G2" s="8"/>
      <c r="H2" s="8"/>
      <c r="I2" s="8"/>
      <c r="J2" s="8"/>
      <c r="K2" s="8"/>
      <c r="L2" s="8"/>
      <c r="M2" s="8"/>
      <c r="N2" s="8"/>
      <c r="O2" s="6">
        <f aca="true" t="shared" si="0" ref="O2:O33">MIN(D2:N2)</f>
        <v>0</v>
      </c>
      <c r="P2" s="8"/>
    </row>
    <row r="3" spans="1:16" ht="12.75">
      <c r="A3" s="14">
        <v>2</v>
      </c>
      <c r="B3" s="36" t="s">
        <v>27</v>
      </c>
      <c r="C3" s="36" t="s">
        <v>28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>
        <f t="shared" si="0"/>
        <v>0</v>
      </c>
      <c r="P3" s="8"/>
    </row>
    <row r="4" spans="1:16" ht="12.75">
      <c r="A4" s="14">
        <v>3</v>
      </c>
      <c r="B4" s="36" t="s">
        <v>27</v>
      </c>
      <c r="C4" s="36" t="s">
        <v>29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s="36" t="s">
        <v>30</v>
      </c>
      <c r="C5" s="36" t="s">
        <v>31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s="36" t="s">
        <v>32</v>
      </c>
      <c r="C6" s="36" t="s">
        <v>33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s="36" t="s">
        <v>34</v>
      </c>
      <c r="C7" s="36" t="s">
        <v>35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s="36" t="s">
        <v>136</v>
      </c>
      <c r="C8" s="36" t="s">
        <v>137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s="36" t="s">
        <v>36</v>
      </c>
      <c r="C9" s="36" t="s">
        <v>37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s="36" t="s">
        <v>36</v>
      </c>
      <c r="C10" s="36" t="s">
        <v>38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8"/>
    </row>
    <row r="11" spans="1:16" ht="12.75">
      <c r="A11" s="14">
        <v>10</v>
      </c>
      <c r="B11" s="36" t="s">
        <v>39</v>
      </c>
      <c r="C11" s="36" t="s">
        <v>40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s="36" t="s">
        <v>41</v>
      </c>
      <c r="C12" s="36" t="s">
        <v>40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s="36" t="s">
        <v>42</v>
      </c>
      <c r="C13" s="36" t="s">
        <v>43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8"/>
    </row>
    <row r="14" spans="1:16" ht="12.75">
      <c r="A14" s="14">
        <v>13</v>
      </c>
      <c r="B14" s="36" t="s">
        <v>44</v>
      </c>
      <c r="C14" s="36" t="s">
        <v>45</v>
      </c>
      <c r="D14" s="8"/>
      <c r="E14" s="10">
        <v>0.1547685185185185</v>
      </c>
      <c r="F14" s="10">
        <v>0.16188657407407406</v>
      </c>
      <c r="G14" s="8"/>
      <c r="H14" s="10">
        <v>0.15128472222222222</v>
      </c>
      <c r="I14" s="10">
        <v>0.16481481481481483</v>
      </c>
      <c r="J14" s="8"/>
      <c r="K14" s="8"/>
      <c r="L14" s="8"/>
      <c r="M14" s="8"/>
      <c r="N14" s="8"/>
      <c r="O14" s="6">
        <f t="shared" si="0"/>
        <v>0.15128472222222222</v>
      </c>
      <c r="P14" s="8">
        <v>21</v>
      </c>
    </row>
    <row r="15" spans="1:16" ht="12.75">
      <c r="A15" s="14">
        <v>14</v>
      </c>
      <c r="B15" s="36" t="s">
        <v>46</v>
      </c>
      <c r="C15" s="36" t="s">
        <v>47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s="36" t="s">
        <v>48</v>
      </c>
      <c r="C16" s="36" t="s">
        <v>49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s="36" t="s">
        <v>50</v>
      </c>
      <c r="C17" s="36" t="s">
        <v>51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s="36" t="s">
        <v>52</v>
      </c>
      <c r="C18" s="36" t="s">
        <v>53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s="36" t="s">
        <v>52</v>
      </c>
      <c r="C19" s="36" t="s">
        <v>54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8"/>
    </row>
    <row r="20" spans="1:16" ht="12.75">
      <c r="A20" s="14">
        <v>19</v>
      </c>
      <c r="B20" s="36" t="s">
        <v>10</v>
      </c>
      <c r="C20" s="36" t="s">
        <v>11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s="36" t="s">
        <v>55</v>
      </c>
      <c r="C21" s="36" t="s">
        <v>56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8"/>
    </row>
    <row r="22" spans="1:16" ht="12.75">
      <c r="A22" s="14">
        <v>21</v>
      </c>
      <c r="B22" s="36" t="s">
        <v>57</v>
      </c>
      <c r="C22" s="36" t="s">
        <v>58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8"/>
    </row>
    <row r="23" spans="1:16" ht="12.75">
      <c r="A23" s="14">
        <v>22</v>
      </c>
      <c r="B23" s="36" t="s">
        <v>59</v>
      </c>
      <c r="C23" s="36" t="s">
        <v>14</v>
      </c>
      <c r="D23" s="10">
        <v>0.1940509259259259</v>
      </c>
      <c r="E23" s="8"/>
      <c r="F23" s="8"/>
      <c r="G23" s="8"/>
      <c r="H23" s="10">
        <v>0.2006365740740741</v>
      </c>
      <c r="I23" s="8"/>
      <c r="J23" s="8"/>
      <c r="K23" s="8"/>
      <c r="L23" s="8"/>
      <c r="M23" s="8"/>
      <c r="N23" s="8"/>
      <c r="O23" s="6">
        <f t="shared" si="0"/>
        <v>0.1940509259259259</v>
      </c>
      <c r="P23" s="8">
        <v>12</v>
      </c>
    </row>
    <row r="24" spans="1:16" ht="12.75">
      <c r="A24" s="14">
        <v>23</v>
      </c>
      <c r="B24" s="36" t="s">
        <v>60</v>
      </c>
      <c r="C24" s="36" t="s">
        <v>61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s="36" t="s">
        <v>62</v>
      </c>
      <c r="C25" s="36" t="s">
        <v>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26</v>
      </c>
      <c r="B26" s="36" t="s">
        <v>63</v>
      </c>
      <c r="C26" s="36" t="s">
        <v>64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27</v>
      </c>
      <c r="B27" s="36" t="s">
        <v>65</v>
      </c>
      <c r="C27" s="36" t="s">
        <v>77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29</v>
      </c>
      <c r="B28" s="36" t="s">
        <v>66</v>
      </c>
      <c r="C28" s="36" t="s">
        <v>67</v>
      </c>
      <c r="D28" s="8"/>
      <c r="E28" s="8"/>
      <c r="F28" s="8"/>
      <c r="G28" s="8"/>
      <c r="H28" s="10">
        <v>0.2292361111111111</v>
      </c>
      <c r="I28" s="8"/>
      <c r="J28" s="8"/>
      <c r="K28" s="8"/>
      <c r="L28" s="8"/>
      <c r="M28" s="8"/>
      <c r="N28" s="8"/>
      <c r="O28" s="6">
        <f t="shared" si="0"/>
        <v>0.2292361111111111</v>
      </c>
      <c r="P28" s="8">
        <v>7</v>
      </c>
    </row>
    <row r="29" spans="1:16" ht="12.75">
      <c r="A29" s="14">
        <v>30</v>
      </c>
      <c r="B29" s="36" t="s">
        <v>68</v>
      </c>
      <c r="C29" s="36" t="s">
        <v>69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31</v>
      </c>
      <c r="B30" s="36" t="s">
        <v>70</v>
      </c>
      <c r="C30" s="36" t="s">
        <v>56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32</v>
      </c>
      <c r="B31" s="36" t="s">
        <v>71</v>
      </c>
      <c r="C31" s="36" t="s">
        <v>72</v>
      </c>
      <c r="D31" s="8"/>
      <c r="E31" s="10">
        <v>0.13418981481481482</v>
      </c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0.13418981481481482</v>
      </c>
      <c r="P31" s="8">
        <v>25</v>
      </c>
    </row>
    <row r="32" spans="1:16" ht="12.75">
      <c r="A32" s="14">
        <v>33</v>
      </c>
      <c r="B32" s="36" t="s">
        <v>73</v>
      </c>
      <c r="C32" s="36" t="s">
        <v>74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8"/>
    </row>
    <row r="33" spans="1:16" ht="12.75">
      <c r="A33" s="14">
        <v>34</v>
      </c>
      <c r="B33" s="36" t="s">
        <v>75</v>
      </c>
      <c r="C33" s="36" t="s">
        <v>29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35</v>
      </c>
      <c r="B34" s="36" t="s">
        <v>12</v>
      </c>
      <c r="C34" s="36" t="s">
        <v>13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</v>
      </c>
      <c r="P34" s="8"/>
    </row>
    <row r="35" spans="1:16" ht="12.75">
      <c r="A35" s="14">
        <v>36</v>
      </c>
      <c r="B35" s="36" t="s">
        <v>76</v>
      </c>
      <c r="C35" s="36" t="s">
        <v>77</v>
      </c>
      <c r="D35" s="8"/>
      <c r="E35" s="10">
        <v>0.20636574074074074</v>
      </c>
      <c r="F35" s="8"/>
      <c r="G35" s="8"/>
      <c r="H35" s="8"/>
      <c r="I35" s="8"/>
      <c r="J35" s="8"/>
      <c r="K35" s="8"/>
      <c r="L35" s="8"/>
      <c r="M35" s="8"/>
      <c r="N35" s="8"/>
      <c r="O35" s="6">
        <f t="shared" si="1"/>
        <v>0.20636574074074074</v>
      </c>
      <c r="P35" s="8">
        <v>11</v>
      </c>
    </row>
    <row r="36" spans="1:16" ht="12.75">
      <c r="A36" s="14">
        <v>37</v>
      </c>
      <c r="B36" s="36" t="s">
        <v>78</v>
      </c>
      <c r="C36" s="36" t="s">
        <v>79</v>
      </c>
      <c r="D36" s="8"/>
      <c r="E36" s="10">
        <v>0.1787615740740741</v>
      </c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0.1787615740740741</v>
      </c>
      <c r="P36" s="8">
        <v>14</v>
      </c>
    </row>
    <row r="37" spans="1:16" ht="12.75">
      <c r="A37" s="14">
        <v>38</v>
      </c>
      <c r="B37" s="36" t="s">
        <v>80</v>
      </c>
      <c r="C37" s="36" t="s">
        <v>81</v>
      </c>
      <c r="D37" s="8"/>
      <c r="E37" s="8"/>
      <c r="F37" s="8"/>
      <c r="G37" s="8"/>
      <c r="H37" s="10">
        <v>0.16480324074074074</v>
      </c>
      <c r="I37" s="8"/>
      <c r="J37" s="8"/>
      <c r="K37" s="8"/>
      <c r="L37" s="8"/>
      <c r="M37" s="8"/>
      <c r="N37" s="8"/>
      <c r="O37" s="6">
        <f t="shared" si="1"/>
        <v>0.16480324074074074</v>
      </c>
      <c r="P37" s="8">
        <v>19</v>
      </c>
    </row>
    <row r="38" spans="1:16" ht="12.75">
      <c r="A38" s="14">
        <v>39</v>
      </c>
      <c r="B38" s="36" t="s">
        <v>82</v>
      </c>
      <c r="C38" s="36" t="s">
        <v>83</v>
      </c>
      <c r="D38" s="10">
        <v>0.17743055555555556</v>
      </c>
      <c r="E38" s="8"/>
      <c r="F38" s="8"/>
      <c r="G38" s="8"/>
      <c r="H38" s="10">
        <v>0.17460648148148147</v>
      </c>
      <c r="I38" s="8"/>
      <c r="J38" s="8"/>
      <c r="K38" s="8"/>
      <c r="L38" s="8"/>
      <c r="M38" s="8"/>
      <c r="N38" s="8"/>
      <c r="O38" s="6">
        <f t="shared" si="1"/>
        <v>0.17460648148148147</v>
      </c>
      <c r="P38" s="8">
        <v>17</v>
      </c>
    </row>
    <row r="39" spans="1:16" ht="12.75">
      <c r="A39" s="14">
        <v>40</v>
      </c>
      <c r="B39" s="36" t="s">
        <v>84</v>
      </c>
      <c r="C39" s="36" t="s">
        <v>85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41</v>
      </c>
      <c r="B40" s="36" t="s">
        <v>84</v>
      </c>
      <c r="C40" s="36" t="s">
        <v>86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42</v>
      </c>
      <c r="B41" s="36" t="s">
        <v>84</v>
      </c>
      <c r="C41" s="36" t="s">
        <v>69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</v>
      </c>
      <c r="P41" s="8"/>
    </row>
    <row r="42" spans="1:16" ht="12.75">
      <c r="A42" s="14">
        <v>43</v>
      </c>
      <c r="B42" s="36" t="s">
        <v>87</v>
      </c>
      <c r="C42" s="36" t="s">
        <v>88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1"/>
        <v>0</v>
      </c>
      <c r="P42" s="8"/>
    </row>
    <row r="43" spans="1:16" ht="12.75">
      <c r="A43" s="14">
        <v>44</v>
      </c>
      <c r="B43" s="36" t="s">
        <v>89</v>
      </c>
      <c r="C43" s="36" t="s">
        <v>90</v>
      </c>
      <c r="D43" s="8"/>
      <c r="E43" s="10"/>
      <c r="F43" s="10"/>
      <c r="G43" s="8"/>
      <c r="H43" s="10">
        <v>0.20859953703703704</v>
      </c>
      <c r="I43" s="8"/>
      <c r="J43" s="8"/>
      <c r="K43" s="8"/>
      <c r="L43" s="8"/>
      <c r="M43" s="8"/>
      <c r="N43" s="8"/>
      <c r="O43" s="6">
        <f t="shared" si="1"/>
        <v>0.20859953703703704</v>
      </c>
      <c r="P43" s="8">
        <v>10</v>
      </c>
    </row>
    <row r="44" spans="1:16" ht="12.75">
      <c r="A44" s="14">
        <v>45</v>
      </c>
      <c r="B44" s="36" t="s">
        <v>91</v>
      </c>
      <c r="C44" s="36" t="s">
        <v>92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46</v>
      </c>
      <c r="B45" s="36" t="s">
        <v>93</v>
      </c>
      <c r="C45" s="36" t="s">
        <v>94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47</v>
      </c>
      <c r="B46" s="36" t="s">
        <v>95</v>
      </c>
      <c r="C46" s="36" t="s">
        <v>96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 t="shared" si="1"/>
        <v>0</v>
      </c>
      <c r="P46" s="8"/>
    </row>
    <row r="47" spans="1:16" ht="12.75">
      <c r="A47" s="14">
        <v>48</v>
      </c>
      <c r="B47" s="36" t="s">
        <v>95</v>
      </c>
      <c r="C47" s="36" t="s">
        <v>97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49</v>
      </c>
      <c r="B48" s="36" t="s">
        <v>98</v>
      </c>
      <c r="C48" s="36" t="s">
        <v>99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50</v>
      </c>
      <c r="B49" s="36" t="s">
        <v>98</v>
      </c>
      <c r="C49" s="36" t="s">
        <v>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51</v>
      </c>
      <c r="B50" s="36" t="s">
        <v>101</v>
      </c>
      <c r="C50" s="36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 t="shared" si="1"/>
        <v>0</v>
      </c>
      <c r="P50" s="8"/>
    </row>
    <row r="51" spans="1:16" ht="12.75">
      <c r="A51" s="14">
        <v>52</v>
      </c>
      <c r="B51" s="36" t="s">
        <v>101</v>
      </c>
      <c r="C51" s="36" t="s">
        <v>103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53</v>
      </c>
      <c r="B52" s="36" t="s">
        <v>23</v>
      </c>
      <c r="C52" s="36" t="s">
        <v>24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 t="shared" si="1"/>
        <v>0</v>
      </c>
      <c r="P52" s="8"/>
    </row>
    <row r="53" spans="1:16" ht="12.75">
      <c r="A53" s="14">
        <v>54</v>
      </c>
      <c r="B53" s="36" t="s">
        <v>104</v>
      </c>
      <c r="C53" s="36" t="s">
        <v>105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 t="shared" si="1"/>
        <v>0</v>
      </c>
      <c r="P53" s="8"/>
    </row>
    <row r="54" spans="1:16" ht="12.75">
      <c r="A54" s="14">
        <v>55</v>
      </c>
      <c r="B54" s="36" t="s">
        <v>106</v>
      </c>
      <c r="C54" s="36" t="s">
        <v>107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 t="shared" si="1"/>
        <v>0</v>
      </c>
      <c r="P54" s="8"/>
    </row>
    <row r="55" spans="1:16" ht="12.75">
      <c r="A55" s="14">
        <v>56</v>
      </c>
      <c r="B55" s="36" t="s">
        <v>108</v>
      </c>
      <c r="C55" s="36" t="s">
        <v>90</v>
      </c>
      <c r="D55" s="8"/>
      <c r="E55" s="8"/>
      <c r="F55" s="8"/>
      <c r="G55" s="8"/>
      <c r="H55" s="10">
        <v>0.22482638888888887</v>
      </c>
      <c r="I55" s="8"/>
      <c r="J55" s="8"/>
      <c r="K55" s="8"/>
      <c r="L55" s="8"/>
      <c r="M55" s="8"/>
      <c r="N55" s="8"/>
      <c r="O55" s="6">
        <f t="shared" si="1"/>
        <v>0.22482638888888887</v>
      </c>
      <c r="P55" s="8">
        <v>8</v>
      </c>
    </row>
    <row r="56" spans="1:16" ht="12.75">
      <c r="A56" s="14">
        <v>57</v>
      </c>
      <c r="B56" s="36" t="s">
        <v>108</v>
      </c>
      <c r="C56" s="36" t="s">
        <v>109</v>
      </c>
      <c r="D56" s="8"/>
      <c r="E56" s="8"/>
      <c r="F56" s="8"/>
      <c r="G56" s="8"/>
      <c r="H56" s="10">
        <v>0.21623842592592593</v>
      </c>
      <c r="I56" s="8"/>
      <c r="J56" s="8"/>
      <c r="K56" s="8"/>
      <c r="L56" s="8"/>
      <c r="M56" s="8"/>
      <c r="N56" s="8"/>
      <c r="O56" s="6">
        <f t="shared" si="1"/>
        <v>0.21623842592592593</v>
      </c>
      <c r="P56" s="8">
        <v>9</v>
      </c>
    </row>
    <row r="57" spans="1:16" ht="12.75">
      <c r="A57" s="14">
        <v>58</v>
      </c>
      <c r="B57" s="36" t="s">
        <v>110</v>
      </c>
      <c r="C57" s="36" t="s">
        <v>111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f t="shared" si="1"/>
        <v>0</v>
      </c>
      <c r="P57" s="8"/>
    </row>
    <row r="58" spans="1:16" ht="12.75">
      <c r="A58" s="14">
        <v>59</v>
      </c>
      <c r="B58" s="36" t="s">
        <v>112</v>
      </c>
      <c r="C58" s="36" t="s">
        <v>113</v>
      </c>
      <c r="D58" s="8"/>
      <c r="E58" s="10">
        <v>0.19302083333333334</v>
      </c>
      <c r="F58" s="8"/>
      <c r="G58" s="8"/>
      <c r="H58" s="8"/>
      <c r="I58" s="8"/>
      <c r="J58" s="8"/>
      <c r="K58" s="8"/>
      <c r="L58" s="8"/>
      <c r="M58" s="8"/>
      <c r="N58" s="8"/>
      <c r="O58" s="6">
        <f t="shared" si="1"/>
        <v>0.19302083333333334</v>
      </c>
      <c r="P58" s="8">
        <v>13</v>
      </c>
    </row>
    <row r="59" spans="1:16" ht="12.75">
      <c r="A59" s="14">
        <v>60</v>
      </c>
      <c r="B59" s="36" t="s">
        <v>114</v>
      </c>
      <c r="C59" s="36" t="s">
        <v>69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61</v>
      </c>
      <c r="B60" s="36" t="s">
        <v>115</v>
      </c>
      <c r="C60" s="36" t="s">
        <v>69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 t="shared" si="1"/>
        <v>0</v>
      </c>
      <c r="P60" s="8"/>
    </row>
    <row r="61" spans="1:16" ht="12.75">
      <c r="A61" s="14">
        <v>62</v>
      </c>
      <c r="B61" s="36" t="s">
        <v>115</v>
      </c>
      <c r="C61" s="36" t="s">
        <v>116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63</v>
      </c>
      <c r="B62" s="36" t="s">
        <v>117</v>
      </c>
      <c r="C62" s="36" t="s">
        <v>118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64</v>
      </c>
      <c r="B63" s="36" t="s">
        <v>135</v>
      </c>
      <c r="C63" s="36" t="s">
        <v>119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 t="shared" si="1"/>
        <v>0</v>
      </c>
      <c r="P63" s="8"/>
    </row>
    <row r="64" spans="1:16" ht="12.75">
      <c r="A64" s="14">
        <v>65</v>
      </c>
      <c r="B64" s="36" t="s">
        <v>120</v>
      </c>
      <c r="C64" s="36" t="s">
        <v>121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66</v>
      </c>
      <c r="B65" s="36" t="s">
        <v>122</v>
      </c>
      <c r="C65" s="36" t="s">
        <v>24</v>
      </c>
      <c r="D65" s="8"/>
      <c r="E65" s="8"/>
      <c r="F65" s="8"/>
      <c r="G65" s="8"/>
      <c r="H65" s="10">
        <v>0.175625</v>
      </c>
      <c r="I65" s="8"/>
      <c r="J65" s="8"/>
      <c r="K65" s="8"/>
      <c r="L65" s="8"/>
      <c r="M65" s="8"/>
      <c r="N65" s="8"/>
      <c r="O65" s="6">
        <f t="shared" si="1"/>
        <v>0.175625</v>
      </c>
      <c r="P65" s="8">
        <v>16</v>
      </c>
    </row>
    <row r="66" spans="1:16" ht="12.75">
      <c r="A66" s="14">
        <v>67</v>
      </c>
      <c r="B66" s="36" t="s">
        <v>123</v>
      </c>
      <c r="C66" s="36" t="s">
        <v>124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aca="true" t="shared" si="2" ref="O66:O97">MIN(D66:N66)</f>
        <v>0</v>
      </c>
      <c r="P66" s="8"/>
    </row>
    <row r="67" spans="1:16" ht="12.75">
      <c r="A67" s="14">
        <v>68</v>
      </c>
      <c r="B67" s="36" t="s">
        <v>125</v>
      </c>
      <c r="C67" s="36" t="s">
        <v>126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2.75">
      <c r="A68" s="14">
        <v>69</v>
      </c>
      <c r="B68" s="36" t="s">
        <v>127</v>
      </c>
      <c r="C68" s="36" t="s">
        <v>128</v>
      </c>
      <c r="D68" s="8"/>
      <c r="E68" s="8"/>
      <c r="F68" s="8"/>
      <c r="G68" s="8"/>
      <c r="H68" s="10">
        <v>0.14466435185185186</v>
      </c>
      <c r="I68" s="10">
        <v>0.14855324074074075</v>
      </c>
      <c r="J68" s="8"/>
      <c r="K68" s="8"/>
      <c r="L68" s="8"/>
      <c r="M68" s="8"/>
      <c r="N68" s="8"/>
      <c r="O68" s="6">
        <f t="shared" si="2"/>
        <v>0.14466435185185186</v>
      </c>
      <c r="P68" s="8">
        <v>23</v>
      </c>
    </row>
    <row r="69" spans="1:16" ht="12.75">
      <c r="A69" s="14">
        <v>70</v>
      </c>
      <c r="B69" s="36" t="s">
        <v>129</v>
      </c>
      <c r="C69" s="36" t="s">
        <v>130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71</v>
      </c>
      <c r="B70" s="36" t="s">
        <v>131</v>
      </c>
      <c r="C70" s="36" t="s">
        <v>132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72</v>
      </c>
      <c r="B71" s="36" t="s">
        <v>133</v>
      </c>
      <c r="C71" s="36" t="s">
        <v>134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73</v>
      </c>
      <c r="B72" t="s">
        <v>158</v>
      </c>
      <c r="C72" t="s">
        <v>90</v>
      </c>
      <c r="D72" s="37"/>
      <c r="E72" s="37"/>
      <c r="F72" s="37"/>
      <c r="G72" s="37"/>
      <c r="H72" s="38">
        <v>0.1785300925925926</v>
      </c>
      <c r="I72" s="37"/>
      <c r="J72" s="37"/>
      <c r="K72" s="37"/>
      <c r="L72" s="8"/>
      <c r="M72" s="8"/>
      <c r="N72" s="8"/>
      <c r="O72" s="6">
        <f t="shared" si="2"/>
        <v>0.1785300925925926</v>
      </c>
      <c r="P72" s="8">
        <v>15</v>
      </c>
    </row>
    <row r="73" spans="1:16" ht="12.75">
      <c r="A73" s="14">
        <v>74</v>
      </c>
      <c r="B73" s="36" t="s">
        <v>161</v>
      </c>
      <c r="C73" s="36" t="s">
        <v>162</v>
      </c>
      <c r="D73" s="37"/>
      <c r="E73" s="37"/>
      <c r="F73" s="37"/>
      <c r="G73" s="37"/>
      <c r="H73" s="37"/>
      <c r="I73" s="37"/>
      <c r="J73" s="37"/>
      <c r="K73" s="37"/>
      <c r="L73" s="8"/>
      <c r="M73" s="8"/>
      <c r="N73" s="8"/>
      <c r="O73" s="6">
        <f t="shared" si="2"/>
        <v>0</v>
      </c>
      <c r="P73" s="8"/>
    </row>
    <row r="74" spans="1:16" ht="12.75">
      <c r="A74" s="14">
        <v>75</v>
      </c>
      <c r="B74" t="s">
        <v>163</v>
      </c>
      <c r="C74" t="s">
        <v>77</v>
      </c>
      <c r="D74" s="37"/>
      <c r="E74" s="37"/>
      <c r="F74" s="37"/>
      <c r="G74" s="37"/>
      <c r="H74" s="37"/>
      <c r="I74" s="37"/>
      <c r="J74" s="37"/>
      <c r="K74" s="37"/>
      <c r="L74" s="8"/>
      <c r="M74" s="8"/>
      <c r="N74" s="8"/>
      <c r="O74" s="6">
        <f t="shared" si="2"/>
        <v>0</v>
      </c>
      <c r="P74" s="8"/>
    </row>
    <row r="75" spans="1:16" ht="12.75">
      <c r="A75" s="14">
        <v>76</v>
      </c>
      <c r="B75" t="s">
        <v>158</v>
      </c>
      <c r="C75" t="s">
        <v>64</v>
      </c>
      <c r="D75" s="37"/>
      <c r="E75" s="37"/>
      <c r="F75" s="37"/>
      <c r="G75" s="37"/>
      <c r="H75" s="37"/>
      <c r="I75" s="37"/>
      <c r="J75" s="37"/>
      <c r="K75" s="37"/>
      <c r="L75" s="8"/>
      <c r="M75" s="8"/>
      <c r="N75" s="8"/>
      <c r="O75" s="6">
        <f t="shared" si="2"/>
        <v>0</v>
      </c>
      <c r="P75" s="8"/>
    </row>
    <row r="76" spans="1:16" ht="12.75">
      <c r="A76" s="14">
        <v>77</v>
      </c>
      <c r="D76" s="37"/>
      <c r="E76" s="37"/>
      <c r="F76" s="37"/>
      <c r="G76" s="37"/>
      <c r="H76" s="37"/>
      <c r="I76" s="37"/>
      <c r="J76" s="37"/>
      <c r="K76" s="37"/>
      <c r="L76" s="8"/>
      <c r="M76" s="8"/>
      <c r="N76" s="8"/>
      <c r="O76" s="6">
        <f t="shared" si="2"/>
        <v>0</v>
      </c>
      <c r="P76" s="8"/>
    </row>
    <row r="77" spans="1:16" ht="12.75">
      <c r="A77" s="14">
        <v>78</v>
      </c>
      <c r="D77" s="37"/>
      <c r="E77" s="37"/>
      <c r="F77" s="38"/>
      <c r="G77" s="37"/>
      <c r="H77" s="37"/>
      <c r="I77" s="37"/>
      <c r="J77" s="37"/>
      <c r="K77" s="37"/>
      <c r="L77" s="8"/>
      <c r="M77" s="8"/>
      <c r="N77" s="8"/>
      <c r="O77" s="6">
        <f t="shared" si="2"/>
        <v>0</v>
      </c>
      <c r="P77" s="8"/>
    </row>
    <row r="78" spans="1:16" ht="12.75">
      <c r="A78" s="14">
        <v>79</v>
      </c>
      <c r="D78" s="37"/>
      <c r="E78" s="37"/>
      <c r="F78" s="37"/>
      <c r="G78" s="37"/>
      <c r="H78" s="37"/>
      <c r="I78" s="37"/>
      <c r="J78" s="37"/>
      <c r="K78" s="37"/>
      <c r="L78" s="8"/>
      <c r="M78" s="8"/>
      <c r="N78" s="8"/>
      <c r="O78" s="6">
        <f t="shared" si="2"/>
        <v>0</v>
      </c>
      <c r="P78" s="8"/>
    </row>
    <row r="79" spans="1:16" ht="12.75">
      <c r="A79" s="14">
        <v>80</v>
      </c>
      <c r="D79" s="37"/>
      <c r="E79" s="37"/>
      <c r="F79" s="37"/>
      <c r="G79" s="37"/>
      <c r="H79" s="37"/>
      <c r="I79" s="37"/>
      <c r="J79" s="37"/>
      <c r="K79" s="37"/>
      <c r="L79" s="8"/>
      <c r="M79" s="8"/>
      <c r="N79" s="8"/>
      <c r="O79" s="6">
        <f t="shared" si="2"/>
        <v>0</v>
      </c>
      <c r="P79" s="8"/>
    </row>
    <row r="80" spans="1:16" ht="12.75">
      <c r="A80" s="14">
        <v>81</v>
      </c>
      <c r="D80" s="37"/>
      <c r="E80" s="37"/>
      <c r="F80" s="37"/>
      <c r="G80" s="37"/>
      <c r="H80" s="37"/>
      <c r="I80" s="37"/>
      <c r="J80" s="37"/>
      <c r="K80" s="37"/>
      <c r="L80" s="8"/>
      <c r="M80" s="8"/>
      <c r="N80" s="8"/>
      <c r="O80" s="6">
        <f t="shared" si="2"/>
        <v>0</v>
      </c>
      <c r="P80" s="8"/>
    </row>
    <row r="81" spans="1:16" ht="12.75">
      <c r="A81" s="14">
        <v>82</v>
      </c>
      <c r="D81" s="37"/>
      <c r="E81" s="37"/>
      <c r="F81" s="37"/>
      <c r="G81" s="37"/>
      <c r="H81" s="37"/>
      <c r="I81" s="37"/>
      <c r="J81" s="37"/>
      <c r="K81" s="37"/>
      <c r="L81" s="8"/>
      <c r="M81" s="8"/>
      <c r="N81" s="8"/>
      <c r="O81" s="6">
        <f t="shared" si="2"/>
        <v>0</v>
      </c>
      <c r="P81" s="8"/>
    </row>
    <row r="82" spans="1:16" ht="12.75">
      <c r="A82" s="14">
        <v>83</v>
      </c>
      <c r="D82" s="37"/>
      <c r="E82" s="37"/>
      <c r="F82" s="37"/>
      <c r="G82" s="37"/>
      <c r="H82" s="37"/>
      <c r="I82" s="37"/>
      <c r="J82" s="37"/>
      <c r="K82" s="37"/>
      <c r="L82" s="8"/>
      <c r="M82" s="8"/>
      <c r="N82" s="8"/>
      <c r="O82" s="6">
        <f t="shared" si="2"/>
        <v>0</v>
      </c>
      <c r="P82" s="8"/>
    </row>
    <row r="83" spans="1:16" ht="12.75">
      <c r="A83" s="14">
        <v>84</v>
      </c>
      <c r="D83" s="37"/>
      <c r="E83" s="37"/>
      <c r="F83" s="37"/>
      <c r="G83" s="37"/>
      <c r="H83" s="37"/>
      <c r="I83" s="37"/>
      <c r="J83" s="37"/>
      <c r="K83" s="37"/>
      <c r="L83" s="8"/>
      <c r="M83" s="8"/>
      <c r="N83" s="8"/>
      <c r="O83" s="6">
        <f t="shared" si="2"/>
        <v>0</v>
      </c>
      <c r="P83" s="8"/>
    </row>
    <row r="84" spans="1:16" ht="12.75">
      <c r="A84" s="14">
        <v>85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 t="shared" si="2"/>
        <v>0</v>
      </c>
      <c r="P85" s="8"/>
    </row>
    <row r="86" spans="1:16" ht="12.75">
      <c r="A86" s="14">
        <v>88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2.75">
      <c r="A88" s="14">
        <v>90</v>
      </c>
      <c r="D88" s="10"/>
      <c r="E88" s="10"/>
      <c r="F88" s="10"/>
      <c r="G88" s="8"/>
      <c r="H88" s="10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91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 t="shared" si="2"/>
        <v>0</v>
      </c>
      <c r="P91" s="8"/>
    </row>
    <row r="92" spans="1:16" ht="12.75">
      <c r="A92" s="14">
        <v>94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99</v>
      </c>
      <c r="D97" s="8"/>
      <c r="E97" s="8"/>
      <c r="F97" s="8"/>
      <c r="G97" s="10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100</v>
      </c>
      <c r="D98" s="8"/>
      <c r="E98" s="8"/>
      <c r="F98" s="8"/>
      <c r="G98" s="10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101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102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 t="shared" si="3"/>
        <v>0</v>
      </c>
      <c r="P100" s="8"/>
    </row>
    <row r="101" spans="1:16" ht="12.75">
      <c r="A101" s="14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 t="shared" si="3"/>
        <v>0</v>
      </c>
      <c r="P101" s="8"/>
    </row>
    <row r="102" spans="1:16" ht="12.75">
      <c r="A102" s="14">
        <v>104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2.75">
      <c r="A106" s="14">
        <v>108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2.75">
      <c r="A107" s="14">
        <v>109</v>
      </c>
      <c r="D107" s="8"/>
      <c r="E107" s="10"/>
      <c r="F107" s="8"/>
      <c r="G107" s="8"/>
      <c r="H107" s="8"/>
      <c r="I107" s="8"/>
      <c r="J107" s="8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110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111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112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</v>
      </c>
      <c r="P110" s="8"/>
    </row>
    <row r="111" spans="1:16" ht="12.75">
      <c r="A111" s="14">
        <v>113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121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122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123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125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2.75">
      <c r="A127" s="14">
        <v>129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131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132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4">MIN(D130:N130)</f>
        <v>0</v>
      </c>
      <c r="P130" s="8"/>
    </row>
    <row r="131" spans="1:16" ht="12.75">
      <c r="A131" s="14">
        <v>133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134</v>
      </c>
      <c r="D132" s="8"/>
      <c r="E132" s="10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</v>
      </c>
      <c r="P135" s="8"/>
    </row>
    <row r="136" spans="1:16" ht="12.75">
      <c r="A136" s="14">
        <v>138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140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141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 t="shared" si="4"/>
        <v>0</v>
      </c>
      <c r="P139" s="8"/>
    </row>
    <row r="140" spans="1:16" ht="12.75">
      <c r="A140" s="14">
        <v>142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143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145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4:14" ht="12.75">
      <c r="D145">
        <f aca="true" t="shared" si="5" ref="D145:N145">COUNTA(D3:D144)</f>
        <v>2</v>
      </c>
      <c r="E145">
        <f t="shared" si="5"/>
        <v>5</v>
      </c>
      <c r="F145">
        <f t="shared" si="5"/>
        <v>1</v>
      </c>
      <c r="G145">
        <f t="shared" si="5"/>
        <v>0</v>
      </c>
      <c r="H145">
        <f t="shared" si="5"/>
        <v>11</v>
      </c>
      <c r="I145">
        <f t="shared" si="5"/>
        <v>2</v>
      </c>
      <c r="J145">
        <f t="shared" si="5"/>
        <v>0</v>
      </c>
      <c r="K145">
        <f t="shared" si="5"/>
        <v>0</v>
      </c>
      <c r="L145">
        <f t="shared" si="5"/>
        <v>0</v>
      </c>
      <c r="M145">
        <f t="shared" si="5"/>
        <v>0</v>
      </c>
      <c r="N145">
        <f t="shared" si="5"/>
        <v>0</v>
      </c>
    </row>
  </sheetData>
  <sheetProtection/>
  <autoFilter ref="A1:P1">
    <sortState ref="A2:P145">
      <sortCondition sortBy="value" ref="A2:A145"/>
    </sortState>
  </autoFilter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Timse</dc:creator>
  <cp:keywords/>
  <dc:description/>
  <cp:lastModifiedBy>Kim Lunding</cp:lastModifiedBy>
  <dcterms:created xsi:type="dcterms:W3CDTF">2011-03-28T16:03:21Z</dcterms:created>
  <dcterms:modified xsi:type="dcterms:W3CDTF">2012-12-10T12:43:31Z</dcterms:modified>
  <cp:category/>
  <cp:version/>
  <cp:contentType/>
  <cp:contentStatus/>
</cp:coreProperties>
</file>