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30" windowWidth="15195" windowHeight="11760" activeTab="0"/>
  </bookViews>
  <sheets>
    <sheet name="samler" sheetId="1" r:id="rId1"/>
    <sheet name="400 m" sheetId="2" r:id="rId2"/>
    <sheet name="800 m" sheetId="3" r:id="rId3"/>
    <sheet name="1500 m" sheetId="4" r:id="rId4"/>
    <sheet name="5 km" sheetId="5" r:id="rId5"/>
    <sheet name="10 km" sheetId="6" r:id="rId6"/>
    <sheet name="½ marathon" sheetId="7" r:id="rId7"/>
    <sheet name="marathon" sheetId="8" r:id="rId8"/>
    <sheet name="Ark1" sheetId="9" r:id="rId9"/>
  </sheets>
  <definedNames>
    <definedName name="_xlnm._FilterDatabase" localSheetId="6" hidden="1">'½ marathon'!$A$1:$P$1</definedName>
    <definedName name="_xlnm._FilterDatabase" localSheetId="5" hidden="1">'10 km'!$A$1:$O$1</definedName>
    <definedName name="_xlnm._FilterDatabase" localSheetId="3" hidden="1">'1500 m'!$A$1:$P$1</definedName>
    <definedName name="_xlnm._FilterDatabase" localSheetId="1" hidden="1">'400 m'!$A$1:$P$1</definedName>
    <definedName name="_xlnm._FilterDatabase" localSheetId="4" hidden="1">'5 km'!$A$1:$P$1</definedName>
    <definedName name="_xlnm._FilterDatabase" localSheetId="2" hidden="1">'800 m'!$A$1:$P$1</definedName>
    <definedName name="_xlnm._FilterDatabase" localSheetId="7" hidden="1">'marathon'!$A$1:$Q$1</definedName>
    <definedName name="_xlnm._FilterDatabase" localSheetId="0" hidden="1">'samler'!$A$1:$K$1</definedName>
  </definedNames>
  <calcPr fullCalcOnLoad="1"/>
</workbook>
</file>

<file path=xl/sharedStrings.xml><?xml version="1.0" encoding="utf-8"?>
<sst xmlns="http://schemas.openxmlformats.org/spreadsheetml/2006/main" count="1678" uniqueCount="200">
  <si>
    <t>10 k</t>
  </si>
  <si>
    <t>5 k</t>
  </si>
  <si>
    <t>½ M</t>
  </si>
  <si>
    <t>M</t>
  </si>
  <si>
    <t>SNIK Griseløb</t>
  </si>
  <si>
    <t>Bedste tid</t>
  </si>
  <si>
    <t>Fornavn</t>
  </si>
  <si>
    <t>Efternavn</t>
  </si>
  <si>
    <t>point</t>
  </si>
  <si>
    <t>stillingen</t>
  </si>
  <si>
    <t>Schneekloth</t>
  </si>
  <si>
    <t>Petersen</t>
  </si>
  <si>
    <t>Samantha Olsen</t>
  </si>
  <si>
    <t>Orø</t>
  </si>
  <si>
    <t>Gogo Næsted</t>
  </si>
  <si>
    <t>Hanne Mørk</t>
  </si>
  <si>
    <t>Thea Hein Petersen</t>
  </si>
  <si>
    <t>FIF-O</t>
  </si>
  <si>
    <t>Maria Stilling</t>
  </si>
  <si>
    <t>FIF</t>
  </si>
  <si>
    <t>Alexander</t>
  </si>
  <si>
    <t>Møller</t>
  </si>
  <si>
    <t>Allan</t>
  </si>
  <si>
    <t>Nielsen</t>
  </si>
  <si>
    <t>Anders</t>
  </si>
  <si>
    <t>Licht-Larsen</t>
  </si>
  <si>
    <t>Thomsen</t>
  </si>
  <si>
    <t>Andreas</t>
  </si>
  <si>
    <t>Arvid</t>
  </si>
  <si>
    <t>Jebens</t>
  </si>
  <si>
    <t>Benjamin</t>
  </si>
  <si>
    <t>Demsitz</t>
  </si>
  <si>
    <t>Bjarne</t>
  </si>
  <si>
    <t>Lentz</t>
  </si>
  <si>
    <t>Rasmussen</t>
  </si>
  <si>
    <t>Bjørn</t>
  </si>
  <si>
    <t>Lindstrøm</t>
  </si>
  <si>
    <t>Bo Kjær</t>
  </si>
  <si>
    <t>Olsen</t>
  </si>
  <si>
    <t>Carsten</t>
  </si>
  <si>
    <t>Pedersen</t>
  </si>
  <si>
    <t>Carsten bo</t>
  </si>
  <si>
    <t>Korfitsen</t>
  </si>
  <si>
    <t>Christian Jurin</t>
  </si>
  <si>
    <t>Hansen</t>
  </si>
  <si>
    <t>Jensen</t>
  </si>
  <si>
    <t>Christopher</t>
  </si>
  <si>
    <t>Wolfgang thomas</t>
  </si>
  <si>
    <t>Claus</t>
  </si>
  <si>
    <t>Møller San Pedro</t>
  </si>
  <si>
    <t>Tetens</t>
  </si>
  <si>
    <t>Claus Risum</t>
  </si>
  <si>
    <t>Korsgaard</t>
  </si>
  <si>
    <t>Dan</t>
  </si>
  <si>
    <t>Bodal</t>
  </si>
  <si>
    <t>Emmanuel</t>
  </si>
  <si>
    <t>Widmer</t>
  </si>
  <si>
    <t>Erik</t>
  </si>
  <si>
    <t>Erik Gudmand</t>
  </si>
  <si>
    <t>Esben</t>
  </si>
  <si>
    <t>Bang Jensen</t>
  </si>
  <si>
    <t>Finn</t>
  </si>
  <si>
    <t>Flemming</t>
  </si>
  <si>
    <t>Larsen</t>
  </si>
  <si>
    <t>Flemming G.</t>
  </si>
  <si>
    <t>Hans Egon</t>
  </si>
  <si>
    <t>Hans-Kristian</t>
  </si>
  <si>
    <t>Kragesteen</t>
  </si>
  <si>
    <t>Heino</t>
  </si>
  <si>
    <t>Wohlert</t>
  </si>
  <si>
    <t>Henning Coff</t>
  </si>
  <si>
    <t>Andersen</t>
  </si>
  <si>
    <t>Henrik</t>
  </si>
  <si>
    <t>Jan Iver</t>
  </si>
  <si>
    <t>Jens</t>
  </si>
  <si>
    <t>Bæk</t>
  </si>
  <si>
    <t>Jens Christian</t>
  </si>
  <si>
    <t>Milo</t>
  </si>
  <si>
    <t>Jens-Jørgen</t>
  </si>
  <si>
    <t>Jesper</t>
  </si>
  <si>
    <t>Schouw</t>
  </si>
  <si>
    <t>John-e</t>
  </si>
  <si>
    <t>Johnny</t>
  </si>
  <si>
    <t>Enghoff</t>
  </si>
  <si>
    <t>Jonas</t>
  </si>
  <si>
    <t>Brandsbjerg</t>
  </si>
  <si>
    <t>Jørgen</t>
  </si>
  <si>
    <t>Brinch</t>
  </si>
  <si>
    <t>Jørgen Peder</t>
  </si>
  <si>
    <t>Kasper</t>
  </si>
  <si>
    <t>Kevin</t>
  </si>
  <si>
    <t>Kim</t>
  </si>
  <si>
    <t>Lunding</t>
  </si>
  <si>
    <t>Kristian</t>
  </si>
  <si>
    <t>Karlsen</t>
  </si>
  <si>
    <t>Kåre</t>
  </si>
  <si>
    <t>Lars</t>
  </si>
  <si>
    <t>Bergelius</t>
  </si>
  <si>
    <t>Lars Rex</t>
  </si>
  <si>
    <t>Leif</t>
  </si>
  <si>
    <t>Mads Andreas</t>
  </si>
  <si>
    <t>Simonsen</t>
  </si>
  <si>
    <t>Magnus</t>
  </si>
  <si>
    <t>Marcus J.</t>
  </si>
  <si>
    <t>Schmidt</t>
  </si>
  <si>
    <t>Matthew</t>
  </si>
  <si>
    <t>Mason</t>
  </si>
  <si>
    <t>Michael</t>
  </si>
  <si>
    <t>Christensen</t>
  </si>
  <si>
    <t>Sørensen</t>
  </si>
  <si>
    <t>Mogens</t>
  </si>
  <si>
    <t>Gisselbæk</t>
  </si>
  <si>
    <t>Morten</t>
  </si>
  <si>
    <t>Klug</t>
  </si>
  <si>
    <t>Nickolai</t>
  </si>
  <si>
    <t>Thoms</t>
  </si>
  <si>
    <t>Nicolai</t>
  </si>
  <si>
    <t>Jee</t>
  </si>
  <si>
    <t>Niels</t>
  </si>
  <si>
    <t>Hvarre</t>
  </si>
  <si>
    <t>Høgfeldt</t>
  </si>
  <si>
    <t>Niels E.</t>
  </si>
  <si>
    <t>Niels-Ole</t>
  </si>
  <si>
    <t>Nikolaj</t>
  </si>
  <si>
    <t>Mathiesen</t>
  </si>
  <si>
    <t>Ole</t>
  </si>
  <si>
    <t>Blok</t>
  </si>
  <si>
    <t>Ove</t>
  </si>
  <si>
    <t>Østergaard</t>
  </si>
  <si>
    <t>Pelle</t>
  </si>
  <si>
    <t>Grønberg</t>
  </si>
  <si>
    <t>Peter</t>
  </si>
  <si>
    <t>Friis Hansen</t>
  </si>
  <si>
    <t>Hoffman Hinge</t>
  </si>
  <si>
    <t>Poul</t>
  </si>
  <si>
    <t>Bøgh</t>
  </si>
  <si>
    <t>Vigh</t>
  </si>
  <si>
    <t>Poul Erik</t>
  </si>
  <si>
    <t>Tobiasen</t>
  </si>
  <si>
    <t>Preben</t>
  </si>
  <si>
    <t>Hammershøj</t>
  </si>
  <si>
    <t>Rasmus</t>
  </si>
  <si>
    <t>Friis Olsen</t>
  </si>
  <si>
    <t>Reinout</t>
  </si>
  <si>
    <t>Laanstra</t>
  </si>
  <si>
    <t>Rene</t>
  </si>
  <si>
    <t>Nyberg</t>
  </si>
  <si>
    <t>Rikki</t>
  </si>
  <si>
    <t>Linders</t>
  </si>
  <si>
    <t>Sebastian</t>
  </si>
  <si>
    <t>Stig</t>
  </si>
  <si>
    <t>Heller</t>
  </si>
  <si>
    <t>Søren</t>
  </si>
  <si>
    <t>Kristensen</t>
  </si>
  <si>
    <t>Thomas</t>
  </si>
  <si>
    <t>Iversen</t>
  </si>
  <si>
    <t>Schneider</t>
  </si>
  <si>
    <t>Wagner Sødring</t>
  </si>
  <si>
    <t>Tim</t>
  </si>
  <si>
    <t>Tino</t>
  </si>
  <si>
    <t>Tjott Hansen</t>
  </si>
  <si>
    <t>Troels</t>
  </si>
  <si>
    <t>Berg</t>
  </si>
  <si>
    <t>Christian L.</t>
  </si>
  <si>
    <t>sevilla maraton</t>
  </si>
  <si>
    <t>griseløb forår</t>
  </si>
  <si>
    <t>griseløb</t>
  </si>
  <si>
    <t>DM VET</t>
  </si>
  <si>
    <t>berlin april</t>
  </si>
  <si>
    <t>Helvede i nord</t>
  </si>
  <si>
    <t>nike test 3</t>
  </si>
  <si>
    <t>Paris</t>
  </si>
  <si>
    <t>London</t>
  </si>
  <si>
    <t>BT</t>
  </si>
  <si>
    <t>Hamborg</t>
  </si>
  <si>
    <t>kbh</t>
  </si>
  <si>
    <t>Helsingki</t>
  </si>
  <si>
    <t>superbest allerød</t>
  </si>
  <si>
    <t>liseleje</t>
  </si>
  <si>
    <t>åbenrå bjerg</t>
  </si>
  <si>
    <t>amagerstrandpark</t>
  </si>
  <si>
    <t>stockholm jubilæum</t>
  </si>
  <si>
    <t>DM kbh</t>
  </si>
  <si>
    <t>slotsløb</t>
  </si>
  <si>
    <t>lg test bedste tid</t>
  </si>
  <si>
    <t>minispartaløb</t>
  </si>
  <si>
    <t>nat maraton</t>
  </si>
  <si>
    <t>HCA odense</t>
  </si>
  <si>
    <t>Berlin</t>
  </si>
  <si>
    <t>Jens Peter</t>
  </si>
  <si>
    <t>Vittrup</t>
  </si>
  <si>
    <t>Griseløb</t>
  </si>
  <si>
    <t>baneløb nov</t>
  </si>
  <si>
    <t>baneløb november</t>
  </si>
  <si>
    <t>november baneløb</t>
  </si>
  <si>
    <t>Guillermo Luis Salinas Ortega</t>
  </si>
  <si>
    <t xml:space="preserve">Finn </t>
  </si>
  <si>
    <t>Skovmarathon</t>
  </si>
  <si>
    <t>skovmaran</t>
  </si>
  <si>
    <t>Julestjerneløb</t>
  </si>
</sst>
</file>

<file path=xl/styles.xml><?xml version="1.0" encoding="utf-8"?>
<styleSheet xmlns="http://schemas.openxmlformats.org/spreadsheetml/2006/main">
  <numFmts count="2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[$-406]d\.\ mmmm\ yyyy"/>
    <numFmt numFmtId="179" formatCode="hh:mm:ss;@"/>
    <numFmt numFmtId="180" formatCode="&quot;Ja&quot;;&quot;Ja&quot;;&quot;Nej&quot;"/>
    <numFmt numFmtId="181" formatCode="&quot;Sandt&quot;;&quot;Sandt&quot;;&quot;Falsk&quot;"/>
    <numFmt numFmtId="182" formatCode="&quot;Til&quot;;&quot;Til&quot;;&quot;Fra&quot;"/>
    <numFmt numFmtId="183" formatCode="[$€-2]\ #.##000_);[Red]\([$€-2]\ #.##000\)"/>
  </numFmts>
  <fonts count="4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7.5"/>
      <color indexed="63"/>
      <name val="Verdana"/>
      <family val="2"/>
    </font>
    <font>
      <b/>
      <sz val="8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19" borderId="1" applyNumberFormat="0" applyFont="0" applyAlignment="0" applyProtection="0"/>
    <xf numFmtId="0" fontId="31" fillId="20" borderId="2" applyNumberFormat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2" applyNumberFormat="0" applyAlignment="0" applyProtection="0"/>
    <xf numFmtId="0" fontId="35" fillId="23" borderId="3" applyNumberFormat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0" applyNumberFormat="0" applyBorder="0" applyAlignment="0" applyProtection="0"/>
    <xf numFmtId="0" fontId="28" fillId="0" borderId="0">
      <alignment/>
      <protection/>
    </xf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170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hidden="1"/>
    </xf>
    <xf numFmtId="179" fontId="0" fillId="0" borderId="0" xfId="0" applyNumberFormat="1" applyAlignment="1" applyProtection="1">
      <alignment/>
      <protection hidden="1"/>
    </xf>
    <xf numFmtId="179" fontId="0" fillId="0" borderId="0" xfId="0" applyNumberForma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1" fontId="0" fillId="0" borderId="0" xfId="0" applyNumberFormat="1" applyAlignment="1" applyProtection="1">
      <alignment/>
      <protection locked="0"/>
    </xf>
    <xf numFmtId="21" fontId="0" fillId="0" borderId="0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3" fillId="32" borderId="10" xfId="0" applyFont="1" applyFill="1" applyBorder="1" applyAlignment="1" applyProtection="1">
      <alignment/>
      <protection locked="0"/>
    </xf>
    <xf numFmtId="21" fontId="0" fillId="0" borderId="0" xfId="0" applyNumberFormat="1" applyAlignment="1">
      <alignment/>
    </xf>
    <xf numFmtId="0" fontId="0" fillId="10" borderId="0" xfId="0" applyFill="1" applyAlignment="1">
      <alignment/>
    </xf>
    <xf numFmtId="21" fontId="4" fillId="0" borderId="0" xfId="0" applyNumberFormat="1" applyFont="1" applyFill="1" applyAlignment="1">
      <alignment horizontal="center"/>
    </xf>
    <xf numFmtId="21" fontId="4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" fillId="32" borderId="10" xfId="0" applyFont="1" applyFill="1" applyBorder="1" applyAlignment="1" applyProtection="1">
      <alignment/>
      <protection locked="0"/>
    </xf>
    <xf numFmtId="21" fontId="5" fillId="0" borderId="0" xfId="0" applyNumberFormat="1" applyFont="1" applyAlignment="1">
      <alignment vertical="center"/>
    </xf>
    <xf numFmtId="47" fontId="0" fillId="0" borderId="0" xfId="0" applyNumberFormat="1" applyAlignment="1" applyProtection="1">
      <alignment/>
      <protection locked="0"/>
    </xf>
    <xf numFmtId="0" fontId="0" fillId="32" borderId="10" xfId="0" applyFont="1" applyFill="1" applyBorder="1" applyAlignment="1" applyProtection="1">
      <alignment/>
      <protection locked="0"/>
    </xf>
    <xf numFmtId="21" fontId="5" fillId="0" borderId="0" xfId="0" applyNumberFormat="1" applyFont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1" fontId="5" fillId="0" borderId="12" xfId="0" applyNumberFormat="1" applyFont="1" applyBorder="1" applyAlignment="1">
      <alignment vertical="center" wrapText="1"/>
    </xf>
    <xf numFmtId="21" fontId="5" fillId="0" borderId="0" xfId="0" applyNumberFormat="1" applyFont="1" applyAlignment="1">
      <alignment horizontal="left" vertical="center"/>
    </xf>
    <xf numFmtId="21" fontId="5" fillId="0" borderId="0" xfId="0" applyNumberFormat="1" applyFont="1" applyAlignment="1">
      <alignment horizontal="right" vertical="center"/>
    </xf>
    <xf numFmtId="2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1" fontId="5" fillId="0" borderId="0" xfId="50" applyNumberFormat="1" applyFont="1" applyAlignment="1">
      <alignment vertical="center"/>
      <protection/>
    </xf>
    <xf numFmtId="21" fontId="6" fillId="0" borderId="0" xfId="0" applyNumberFormat="1" applyFont="1" applyAlignment="1">
      <alignment/>
    </xf>
    <xf numFmtId="21" fontId="7" fillId="0" borderId="0" xfId="0" applyNumberFormat="1" applyFont="1" applyAlignment="1">
      <alignment/>
    </xf>
    <xf numFmtId="21" fontId="8" fillId="0" borderId="0" xfId="0" applyNumberFormat="1" applyFont="1" applyAlignment="1">
      <alignment/>
    </xf>
    <xf numFmtId="0" fontId="0" fillId="33" borderId="0" xfId="0" applyFill="1" applyAlignment="1">
      <alignment vertical="top" wrapText="1"/>
    </xf>
    <xf numFmtId="46" fontId="0" fillId="0" borderId="0" xfId="0" applyNumberFormat="1" applyAlignment="1" applyProtection="1">
      <alignment/>
      <protection locked="0"/>
    </xf>
    <xf numFmtId="0" fontId="0" fillId="33" borderId="0" xfId="0" applyFont="1" applyFill="1" applyAlignment="1">
      <alignment vertical="top" wrapText="1"/>
    </xf>
    <xf numFmtId="20" fontId="0" fillId="0" borderId="0" xfId="0" applyNumberFormat="1" applyAlignment="1" applyProtection="1">
      <alignment/>
      <protection locked="0"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 2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5</xdr:row>
      <xdr:rowOff>123825</xdr:rowOff>
    </xdr:from>
    <xdr:to>
      <xdr:col>18</xdr:col>
      <xdr:colOff>342900</xdr:colOff>
      <xdr:row>14</xdr:row>
      <xdr:rowOff>133350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7943850" y="933450"/>
          <a:ext cx="3914775" cy="1466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Opdateret pr. 10. december 2012.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zoomScalePageLayoutView="0" workbookViewId="0" topLeftCell="A1">
      <pane xSplit="3" ySplit="1" topLeftCell="D2" activePane="bottomRight" state="frozen"/>
      <selection pane="topLeft" activeCell="B101" sqref="B101"/>
      <selection pane="topRight" activeCell="B101" sqref="B101"/>
      <selection pane="bottomLeft" activeCell="B101" sqref="B101"/>
      <selection pane="bottomRight" activeCell="H15" sqref="H15"/>
    </sheetView>
  </sheetViews>
  <sheetFormatPr defaultColWidth="9.140625" defaultRowHeight="12.75"/>
  <cols>
    <col min="1" max="1" width="4.140625" style="0" customWidth="1"/>
    <col min="2" max="3" width="15.7109375" style="0" bestFit="1" customWidth="1"/>
  </cols>
  <sheetData>
    <row r="1" spans="2:11" ht="12.75">
      <c r="B1" t="s">
        <v>6</v>
      </c>
      <c r="C1" t="s">
        <v>7</v>
      </c>
      <c r="D1" s="2">
        <v>400</v>
      </c>
      <c r="E1" s="2">
        <v>800</v>
      </c>
      <c r="F1" s="2">
        <v>1500</v>
      </c>
      <c r="G1" s="2" t="s">
        <v>1</v>
      </c>
      <c r="H1" s="2" t="s">
        <v>0</v>
      </c>
      <c r="I1" s="2" t="s">
        <v>2</v>
      </c>
      <c r="J1" s="2" t="s">
        <v>3</v>
      </c>
      <c r="K1" s="2" t="s">
        <v>9</v>
      </c>
    </row>
    <row r="2" spans="1:11" ht="12.75">
      <c r="A2" s="14">
        <v>65</v>
      </c>
      <c r="B2" s="36" t="s">
        <v>114</v>
      </c>
      <c r="C2" s="36" t="s">
        <v>115</v>
      </c>
      <c r="D2">
        <f>'400 m'!P66</f>
        <v>23</v>
      </c>
      <c r="E2">
        <f>'800 m'!P66</f>
        <v>23</v>
      </c>
      <c r="F2">
        <f>'1500 m'!P66</f>
        <v>23</v>
      </c>
      <c r="G2">
        <f>'5 km'!P66</f>
        <v>23</v>
      </c>
      <c r="H2">
        <f>'10 km'!O66</f>
        <v>23</v>
      </c>
      <c r="I2">
        <f>'½ marathon'!P66</f>
        <v>21</v>
      </c>
      <c r="J2">
        <f>marathon!Q66</f>
        <v>23</v>
      </c>
      <c r="K2">
        <f aca="true" t="shared" si="0" ref="K2:K33">SUM(D2:J2)</f>
        <v>159</v>
      </c>
    </row>
    <row r="3" spans="1:11" ht="12.75">
      <c r="A3" s="14">
        <v>20</v>
      </c>
      <c r="B3" s="36" t="s">
        <v>53</v>
      </c>
      <c r="C3" s="36" t="s">
        <v>54</v>
      </c>
      <c r="D3">
        <f>'400 m'!P21</f>
        <v>21</v>
      </c>
      <c r="E3">
        <f>'800 m'!P21</f>
        <v>21</v>
      </c>
      <c r="F3">
        <f>'1500 m'!P21</f>
        <v>21</v>
      </c>
      <c r="G3">
        <f>'5 km'!P21</f>
        <v>21</v>
      </c>
      <c r="H3">
        <f>'10 km'!O21</f>
        <v>17</v>
      </c>
      <c r="I3">
        <f>'½ marathon'!P21</f>
        <v>17</v>
      </c>
      <c r="J3" s="17">
        <f>marathon!Q21</f>
        <v>25</v>
      </c>
      <c r="K3">
        <f t="shared" si="0"/>
        <v>143</v>
      </c>
    </row>
    <row r="4" spans="1:11" ht="12.75">
      <c r="A4" s="14">
        <v>41</v>
      </c>
      <c r="B4" s="36" t="s">
        <v>84</v>
      </c>
      <c r="C4" s="36" t="s">
        <v>85</v>
      </c>
      <c r="D4" s="17">
        <f>'400 m'!P42</f>
        <v>25</v>
      </c>
      <c r="E4" s="17">
        <f>'800 m'!P42</f>
        <v>25</v>
      </c>
      <c r="F4" s="17">
        <f>'1500 m'!P42</f>
        <v>25</v>
      </c>
      <c r="G4" s="17">
        <f>'5 km'!P42</f>
        <v>25</v>
      </c>
      <c r="H4">
        <f>'10 km'!O42</f>
        <v>0</v>
      </c>
      <c r="I4">
        <f>'½ marathon'!P42</f>
        <v>23</v>
      </c>
      <c r="J4">
        <f>marathon!Q42</f>
        <v>0</v>
      </c>
      <c r="K4">
        <f t="shared" si="0"/>
        <v>123</v>
      </c>
    </row>
    <row r="5" spans="1:11" ht="12.75">
      <c r="A5" s="14">
        <v>71</v>
      </c>
      <c r="B5" s="36" t="s">
        <v>123</v>
      </c>
      <c r="C5" s="36" t="s">
        <v>124</v>
      </c>
      <c r="D5">
        <f>'400 m'!P72</f>
        <v>16</v>
      </c>
      <c r="E5">
        <f>'800 m'!P72</f>
        <v>17</v>
      </c>
      <c r="F5">
        <f>'1500 m'!P72</f>
        <v>19</v>
      </c>
      <c r="G5">
        <f>'5 km'!P72</f>
        <v>17</v>
      </c>
      <c r="H5">
        <f>'10 km'!O72</f>
        <v>21</v>
      </c>
      <c r="I5">
        <f>'½ marathon'!P72</f>
        <v>19</v>
      </c>
      <c r="J5">
        <f>marathon!Q72</f>
        <v>0</v>
      </c>
      <c r="K5">
        <f t="shared" si="0"/>
        <v>109</v>
      </c>
    </row>
    <row r="6" spans="1:11" ht="12.75">
      <c r="A6" s="14">
        <v>59</v>
      </c>
      <c r="B6" s="36" t="s">
        <v>105</v>
      </c>
      <c r="C6" s="36" t="s">
        <v>106</v>
      </c>
      <c r="D6">
        <f>'400 m'!P60</f>
        <v>19</v>
      </c>
      <c r="E6">
        <f>'800 m'!P60</f>
        <v>16</v>
      </c>
      <c r="F6">
        <f>'1500 m'!P60</f>
        <v>16</v>
      </c>
      <c r="G6">
        <f>'5 km'!P60</f>
        <v>15</v>
      </c>
      <c r="H6">
        <f>'10 km'!O60</f>
        <v>16</v>
      </c>
      <c r="I6">
        <f>'½ marathon'!P60</f>
        <v>16</v>
      </c>
      <c r="J6">
        <f>marathon!Q60</f>
        <v>0</v>
      </c>
      <c r="K6">
        <f t="shared" si="0"/>
        <v>98</v>
      </c>
    </row>
    <row r="7" spans="1:11" ht="12.75">
      <c r="A7" s="14">
        <v>51</v>
      </c>
      <c r="B7" s="36" t="s">
        <v>95</v>
      </c>
      <c r="C7" s="36" t="s">
        <v>10</v>
      </c>
      <c r="D7">
        <f>'400 m'!P52</f>
        <v>0</v>
      </c>
      <c r="E7">
        <f>'800 m'!P52</f>
        <v>0</v>
      </c>
      <c r="F7">
        <f>'1500 m'!P52</f>
        <v>0</v>
      </c>
      <c r="G7">
        <f>'5 km'!P52</f>
        <v>19</v>
      </c>
      <c r="H7">
        <f>'10 km'!O52</f>
        <v>19</v>
      </c>
      <c r="I7" s="17">
        <f>'½ marathon'!P52</f>
        <v>25</v>
      </c>
      <c r="J7">
        <f>marathon!Q52</f>
        <v>0</v>
      </c>
      <c r="K7">
        <f t="shared" si="0"/>
        <v>63</v>
      </c>
    </row>
    <row r="8" spans="1:11" ht="12.75">
      <c r="A8" s="14">
        <v>21</v>
      </c>
      <c r="B8" s="36" t="s">
        <v>55</v>
      </c>
      <c r="C8" s="36" t="s">
        <v>56</v>
      </c>
      <c r="D8">
        <f>'400 m'!P22</f>
        <v>17</v>
      </c>
      <c r="E8">
        <f>'800 m'!P22</f>
        <v>19</v>
      </c>
      <c r="F8">
        <f>'1500 m'!P22</f>
        <v>17</v>
      </c>
      <c r="G8">
        <f>'5 km'!P22</f>
        <v>5</v>
      </c>
      <c r="H8">
        <f>'10 km'!O22</f>
        <v>0</v>
      </c>
      <c r="I8">
        <f>'½ marathon'!P22</f>
        <v>0</v>
      </c>
      <c r="J8">
        <f>marathon!Q22</f>
        <v>0</v>
      </c>
      <c r="K8">
        <f t="shared" si="0"/>
        <v>58</v>
      </c>
    </row>
    <row r="9" spans="1:11" ht="12.75">
      <c r="A9" s="14">
        <v>54</v>
      </c>
      <c r="B9" s="36" t="s">
        <v>99</v>
      </c>
      <c r="C9" s="36" t="s">
        <v>45</v>
      </c>
      <c r="D9">
        <f>'400 m'!P55</f>
        <v>0</v>
      </c>
      <c r="E9">
        <f>'800 m'!P55</f>
        <v>0</v>
      </c>
      <c r="F9">
        <f>'1500 m'!P55</f>
        <v>0</v>
      </c>
      <c r="G9">
        <f>'5 km'!P55</f>
        <v>13</v>
      </c>
      <c r="H9">
        <f>'10 km'!O55</f>
        <v>2</v>
      </c>
      <c r="I9">
        <f>'½ marathon'!P55</f>
        <v>14</v>
      </c>
      <c r="J9">
        <f>marathon!Q55</f>
        <v>14</v>
      </c>
      <c r="K9">
        <f t="shared" si="0"/>
        <v>43</v>
      </c>
    </row>
    <row r="10" spans="1:11" ht="12.75">
      <c r="A10" s="14">
        <v>53</v>
      </c>
      <c r="B10" s="36" t="s">
        <v>98</v>
      </c>
      <c r="C10" s="36" t="s">
        <v>38</v>
      </c>
      <c r="D10">
        <f>'400 m'!P54</f>
        <v>0</v>
      </c>
      <c r="E10">
        <f>'800 m'!P54</f>
        <v>0</v>
      </c>
      <c r="F10">
        <f>'1500 m'!P54</f>
        <v>0</v>
      </c>
      <c r="G10">
        <f>'5 km'!P54</f>
        <v>10</v>
      </c>
      <c r="H10">
        <f>'10 km'!O54</f>
        <v>11</v>
      </c>
      <c r="I10">
        <f>'½ marathon'!P54</f>
        <v>11</v>
      </c>
      <c r="J10">
        <f>marathon!Q54</f>
        <v>0</v>
      </c>
      <c r="K10">
        <f t="shared" si="0"/>
        <v>32</v>
      </c>
    </row>
    <row r="11" spans="1:11" ht="12.75">
      <c r="A11" s="14">
        <v>84</v>
      </c>
      <c r="B11" s="36" t="s">
        <v>141</v>
      </c>
      <c r="C11" s="36" t="s">
        <v>142</v>
      </c>
      <c r="D11">
        <f>'400 m'!P85</f>
        <v>0</v>
      </c>
      <c r="E11">
        <f>'800 m'!P85</f>
        <v>0</v>
      </c>
      <c r="F11">
        <f>'1500 m'!P85</f>
        <v>0</v>
      </c>
      <c r="G11">
        <f>'5 km'!P85</f>
        <v>14</v>
      </c>
      <c r="H11">
        <f>'10 km'!O85</f>
        <v>9</v>
      </c>
      <c r="I11">
        <f>'½ marathon'!P85</f>
        <v>8</v>
      </c>
      <c r="J11">
        <f>marathon!Q85</f>
        <v>0</v>
      </c>
      <c r="K11">
        <f t="shared" si="0"/>
        <v>31</v>
      </c>
    </row>
    <row r="12" spans="1:11" ht="12.75">
      <c r="A12" s="14">
        <v>83</v>
      </c>
      <c r="B12" s="36" t="s">
        <v>139</v>
      </c>
      <c r="C12" s="36" t="s">
        <v>140</v>
      </c>
      <c r="D12">
        <f>'400 m'!P84</f>
        <v>0</v>
      </c>
      <c r="E12">
        <f>'800 m'!P84</f>
        <v>0</v>
      </c>
      <c r="F12">
        <f>'1500 m'!P84</f>
        <v>0</v>
      </c>
      <c r="G12">
        <f>'5 km'!P84</f>
        <v>0</v>
      </c>
      <c r="H12">
        <f>'10 km'!O84</f>
        <v>15</v>
      </c>
      <c r="I12">
        <f>'½ marathon'!P84</f>
        <v>0</v>
      </c>
      <c r="J12">
        <f>marathon!Q84</f>
        <v>13</v>
      </c>
      <c r="K12">
        <f t="shared" si="0"/>
        <v>28</v>
      </c>
    </row>
    <row r="13" spans="1:11" ht="12.75">
      <c r="A13" s="14">
        <v>2</v>
      </c>
      <c r="B13" s="36" t="s">
        <v>22</v>
      </c>
      <c r="C13" s="36" t="s">
        <v>23</v>
      </c>
      <c r="D13">
        <f>'400 m'!P3</f>
        <v>0</v>
      </c>
      <c r="E13">
        <f>'800 m'!P3</f>
        <v>0</v>
      </c>
      <c r="F13" s="5">
        <f>'1500 m'!P3</f>
        <v>0</v>
      </c>
      <c r="G13">
        <f>'5 km'!P3</f>
        <v>9</v>
      </c>
      <c r="H13">
        <f>'10 km'!O3</f>
        <v>8</v>
      </c>
      <c r="I13">
        <f>'½ marathon'!P3</f>
        <v>7</v>
      </c>
      <c r="J13">
        <f>marathon!Q3</f>
        <v>2</v>
      </c>
      <c r="K13">
        <f t="shared" si="0"/>
        <v>26</v>
      </c>
    </row>
    <row r="14" spans="1:11" ht="12.75">
      <c r="A14" s="14">
        <v>9</v>
      </c>
      <c r="B14" s="36" t="s">
        <v>32</v>
      </c>
      <c r="C14" s="36" t="s">
        <v>34</v>
      </c>
      <c r="D14">
        <f>'400 m'!P10</f>
        <v>0</v>
      </c>
      <c r="E14">
        <f>'800 m'!P10</f>
        <v>0</v>
      </c>
      <c r="F14">
        <f>'1500 m'!P10</f>
        <v>0</v>
      </c>
      <c r="G14">
        <f>'5 km'!P10</f>
        <v>12</v>
      </c>
      <c r="H14">
        <f>'10 km'!O10</f>
        <v>14</v>
      </c>
      <c r="I14">
        <f>'½ marathon'!P10</f>
        <v>0</v>
      </c>
      <c r="J14">
        <f>marathon!Q10</f>
        <v>0</v>
      </c>
      <c r="K14">
        <f t="shared" si="0"/>
        <v>26</v>
      </c>
    </row>
    <row r="15" spans="1:11" ht="12.75">
      <c r="A15" s="14">
        <v>32</v>
      </c>
      <c r="B15" s="36" t="s">
        <v>70</v>
      </c>
      <c r="C15" s="36" t="s">
        <v>71</v>
      </c>
      <c r="D15">
        <f>'400 m'!P33</f>
        <v>0</v>
      </c>
      <c r="E15">
        <f>'800 m'!P33</f>
        <v>0</v>
      </c>
      <c r="F15">
        <f>'1500 m'!P33</f>
        <v>0</v>
      </c>
      <c r="G15">
        <f>'5 km'!P33</f>
        <v>0</v>
      </c>
      <c r="H15">
        <f>'10 km'!O33</f>
        <v>0</v>
      </c>
      <c r="I15">
        <f>'½ marathon'!P33</f>
        <v>15</v>
      </c>
      <c r="J15">
        <f>marathon!Q33</f>
        <v>11</v>
      </c>
      <c r="K15">
        <f t="shared" si="0"/>
        <v>26</v>
      </c>
    </row>
    <row r="16" spans="1:11" ht="12.75">
      <c r="A16" s="14">
        <v>49</v>
      </c>
      <c r="B16" s="36" t="s">
        <v>91</v>
      </c>
      <c r="C16" s="36" t="s">
        <v>92</v>
      </c>
      <c r="D16">
        <f>'400 m'!P50</f>
        <v>0</v>
      </c>
      <c r="E16">
        <f>'800 m'!P50</f>
        <v>15</v>
      </c>
      <c r="F16">
        <f>'1500 m'!P50</f>
        <v>0</v>
      </c>
      <c r="G16">
        <f>'5 km'!P50</f>
        <v>11</v>
      </c>
      <c r="H16">
        <f>'10 km'!O50</f>
        <v>0</v>
      </c>
      <c r="I16">
        <f>'½ marathon'!P50</f>
        <v>0</v>
      </c>
      <c r="J16">
        <f>marathon!Q50</f>
        <v>0</v>
      </c>
      <c r="K16">
        <f t="shared" si="0"/>
        <v>26</v>
      </c>
    </row>
    <row r="17" spans="1:11" ht="12.75">
      <c r="A17" s="14">
        <v>46</v>
      </c>
      <c r="B17" s="36" t="s">
        <v>89</v>
      </c>
      <c r="C17" s="36" t="s">
        <v>71</v>
      </c>
      <c r="D17">
        <f>'400 m'!P47</f>
        <v>0</v>
      </c>
      <c r="E17">
        <f>'800 m'!P47</f>
        <v>0</v>
      </c>
      <c r="F17">
        <f>'1500 m'!P47</f>
        <v>0</v>
      </c>
      <c r="G17">
        <f>'5 km'!P47</f>
        <v>0</v>
      </c>
      <c r="H17">
        <f>'10 km'!O47</f>
        <v>25</v>
      </c>
      <c r="I17">
        <f>'½ marathon'!P47</f>
        <v>0</v>
      </c>
      <c r="J17">
        <f>marathon!Q47</f>
        <v>0</v>
      </c>
      <c r="K17">
        <f t="shared" si="0"/>
        <v>25</v>
      </c>
    </row>
    <row r="18" spans="1:11" ht="12.75">
      <c r="A18" s="14">
        <v>100</v>
      </c>
      <c r="B18" t="s">
        <v>195</v>
      </c>
      <c r="D18">
        <f>'400 m'!P101</f>
        <v>0</v>
      </c>
      <c r="E18">
        <f>'800 m'!P101</f>
        <v>0</v>
      </c>
      <c r="F18">
        <f>'1500 m'!P101</f>
        <v>0</v>
      </c>
      <c r="G18">
        <f>'5 km'!P101</f>
        <v>16</v>
      </c>
      <c r="H18">
        <f>'10 km'!O101</f>
        <v>0</v>
      </c>
      <c r="I18">
        <f>'½ marathon'!P101</f>
        <v>0</v>
      </c>
      <c r="J18">
        <f>marathon!Q101</f>
        <v>9</v>
      </c>
      <c r="K18">
        <f t="shared" si="0"/>
        <v>25</v>
      </c>
    </row>
    <row r="19" spans="1:11" ht="12.75">
      <c r="A19" s="14">
        <v>78</v>
      </c>
      <c r="B19" s="36" t="s">
        <v>131</v>
      </c>
      <c r="C19" s="36" t="s">
        <v>133</v>
      </c>
      <c r="D19">
        <f>'400 m'!P79</f>
        <v>0</v>
      </c>
      <c r="E19">
        <f>'800 m'!P79</f>
        <v>0</v>
      </c>
      <c r="F19">
        <f>'1500 m'!P79</f>
        <v>0</v>
      </c>
      <c r="G19">
        <f>'5 km'!P79</f>
        <v>0</v>
      </c>
      <c r="H19">
        <f>'10 km'!O79</f>
        <v>0</v>
      </c>
      <c r="I19" s="20">
        <f>'½ marathon'!P79</f>
        <v>0</v>
      </c>
      <c r="J19">
        <f>marathon!Q79</f>
        <v>21</v>
      </c>
      <c r="K19">
        <f t="shared" si="0"/>
        <v>21</v>
      </c>
    </row>
    <row r="20" spans="1:11" ht="12.75">
      <c r="A20" s="14">
        <v>31</v>
      </c>
      <c r="B20" s="36" t="s">
        <v>68</v>
      </c>
      <c r="C20" s="36" t="s">
        <v>69</v>
      </c>
      <c r="D20">
        <f>'400 m'!P32</f>
        <v>0</v>
      </c>
      <c r="E20">
        <f>'800 m'!P32</f>
        <v>0</v>
      </c>
      <c r="F20">
        <f>'1500 m'!P32</f>
        <v>0</v>
      </c>
      <c r="G20">
        <f>'5 km'!P32</f>
        <v>7</v>
      </c>
      <c r="H20">
        <f>'10 km'!O32</f>
        <v>7</v>
      </c>
      <c r="I20">
        <f>'½ marathon'!P32</f>
        <v>6</v>
      </c>
      <c r="J20">
        <f>marathon!Q32</f>
        <v>0</v>
      </c>
      <c r="K20">
        <f t="shared" si="0"/>
        <v>20</v>
      </c>
    </row>
    <row r="21" spans="1:11" ht="12.75">
      <c r="A21" s="14">
        <v>56</v>
      </c>
      <c r="B21" s="36" t="s">
        <v>100</v>
      </c>
      <c r="C21" s="36" t="s">
        <v>101</v>
      </c>
      <c r="D21">
        <f>'400 m'!P57</f>
        <v>0</v>
      </c>
      <c r="E21">
        <f>'800 m'!P57</f>
        <v>0</v>
      </c>
      <c r="F21">
        <f>'1500 m'!P57</f>
        <v>0</v>
      </c>
      <c r="G21">
        <f>'5 km'!P57</f>
        <v>8</v>
      </c>
      <c r="H21">
        <f>'10 km'!O57</f>
        <v>0</v>
      </c>
      <c r="I21">
        <f>'½ marathon'!P57</f>
        <v>12</v>
      </c>
      <c r="J21">
        <f>marathon!Q57</f>
        <v>0</v>
      </c>
      <c r="K21">
        <f t="shared" si="0"/>
        <v>20</v>
      </c>
    </row>
    <row r="22" spans="1:11" ht="12.75">
      <c r="A22" s="14">
        <v>95</v>
      </c>
      <c r="B22" s="36" t="s">
        <v>158</v>
      </c>
      <c r="C22" s="36" t="s">
        <v>44</v>
      </c>
      <c r="D22">
        <f>'400 m'!P96</f>
        <v>0</v>
      </c>
      <c r="E22">
        <f>'800 m'!P96</f>
        <v>0</v>
      </c>
      <c r="F22">
        <f>'1500 m'!P96</f>
        <v>0</v>
      </c>
      <c r="G22">
        <f>'5 km'!P96</f>
        <v>0</v>
      </c>
      <c r="H22">
        <f>'10 km'!O96</f>
        <v>0</v>
      </c>
      <c r="I22">
        <f>'½ marathon'!P96</f>
        <v>0</v>
      </c>
      <c r="J22">
        <f>marathon!Q96</f>
        <v>19</v>
      </c>
      <c r="K22">
        <f t="shared" si="0"/>
        <v>19</v>
      </c>
    </row>
    <row r="23" spans="1:11" ht="12.75">
      <c r="A23" s="14">
        <v>23</v>
      </c>
      <c r="B23" s="36" t="s">
        <v>58</v>
      </c>
      <c r="C23" s="36" t="s">
        <v>40</v>
      </c>
      <c r="D23">
        <f>'400 m'!P24</f>
        <v>0</v>
      </c>
      <c r="E23">
        <f>'800 m'!P24</f>
        <v>0</v>
      </c>
      <c r="F23">
        <f>'1500 m'!P24</f>
        <v>0</v>
      </c>
      <c r="G23">
        <f>'5 km'!P24</f>
        <v>0</v>
      </c>
      <c r="H23">
        <f>'10 km'!O24</f>
        <v>10</v>
      </c>
      <c r="I23">
        <f>'½ marathon'!P24</f>
        <v>0</v>
      </c>
      <c r="J23">
        <f>marathon!Q24</f>
        <v>8</v>
      </c>
      <c r="K23">
        <f t="shared" si="0"/>
        <v>18</v>
      </c>
    </row>
    <row r="24" spans="1:11" ht="12.75">
      <c r="A24" s="14">
        <v>62</v>
      </c>
      <c r="B24" s="36" t="s">
        <v>107</v>
      </c>
      <c r="C24" s="36" t="s">
        <v>109</v>
      </c>
      <c r="D24">
        <f>'400 m'!P63</f>
        <v>0</v>
      </c>
      <c r="E24">
        <f>'800 m'!P63</f>
        <v>0</v>
      </c>
      <c r="F24">
        <f>'1500 m'!P63</f>
        <v>0</v>
      </c>
      <c r="G24">
        <f>'5 km'!P63</f>
        <v>0</v>
      </c>
      <c r="H24">
        <f>'10 km'!O63</f>
        <v>0</v>
      </c>
      <c r="I24">
        <f>'½ marathon'!P63</f>
        <v>13</v>
      </c>
      <c r="J24">
        <f>marathon!Q63</f>
        <v>5</v>
      </c>
      <c r="K24">
        <f t="shared" si="0"/>
        <v>18</v>
      </c>
    </row>
    <row r="25" spans="1:11" ht="12.75">
      <c r="A25" s="14">
        <v>4</v>
      </c>
      <c r="B25" s="36" t="s">
        <v>24</v>
      </c>
      <c r="C25" s="36" t="s">
        <v>26</v>
      </c>
      <c r="D25">
        <f>'400 m'!P5</f>
        <v>0</v>
      </c>
      <c r="E25">
        <f>'800 m'!P5</f>
        <v>0</v>
      </c>
      <c r="F25">
        <f>'1500 m'!P5</f>
        <v>0</v>
      </c>
      <c r="G25">
        <f>'5 km'!P5</f>
        <v>0</v>
      </c>
      <c r="H25">
        <f>'10 km'!O5</f>
        <v>0</v>
      </c>
      <c r="I25">
        <f>'½ marathon'!P5</f>
        <v>10</v>
      </c>
      <c r="J25">
        <f>marathon!Q5</f>
        <v>7</v>
      </c>
      <c r="K25">
        <f t="shared" si="0"/>
        <v>17</v>
      </c>
    </row>
    <row r="26" spans="1:11" ht="12.75">
      <c r="A26" s="14">
        <v>36</v>
      </c>
      <c r="B26" s="36" t="s">
        <v>76</v>
      </c>
      <c r="C26" s="36" t="s">
        <v>77</v>
      </c>
      <c r="D26">
        <f>'400 m'!P37</f>
        <v>0</v>
      </c>
      <c r="E26">
        <f>'800 m'!P37</f>
        <v>0</v>
      </c>
      <c r="F26">
        <f>'1500 m'!P37</f>
        <v>0</v>
      </c>
      <c r="G26">
        <f>'5 km'!P37</f>
        <v>0</v>
      </c>
      <c r="H26">
        <f>'10 km'!O37</f>
        <v>0</v>
      </c>
      <c r="I26">
        <f>'½ marathon'!P37</f>
        <v>0</v>
      </c>
      <c r="J26">
        <f>marathon!Q37</f>
        <v>17</v>
      </c>
      <c r="K26">
        <f t="shared" si="0"/>
        <v>17</v>
      </c>
    </row>
    <row r="27" spans="1:11" ht="12.75">
      <c r="A27" s="14">
        <v>97</v>
      </c>
      <c r="B27" s="36" t="s">
        <v>161</v>
      </c>
      <c r="C27" s="36" t="s">
        <v>162</v>
      </c>
      <c r="D27">
        <f>'400 m'!P98</f>
        <v>0</v>
      </c>
      <c r="E27">
        <f>'800 m'!P98</f>
        <v>0</v>
      </c>
      <c r="F27">
        <f>'1500 m'!P98</f>
        <v>0</v>
      </c>
      <c r="G27">
        <f>'5 km'!P98</f>
        <v>0</v>
      </c>
      <c r="H27">
        <f>'10 km'!O98</f>
        <v>0</v>
      </c>
      <c r="I27">
        <f>'½ marathon'!P98</f>
        <v>0</v>
      </c>
      <c r="J27">
        <f>marathon!Q98</f>
        <v>16</v>
      </c>
      <c r="K27">
        <f t="shared" si="0"/>
        <v>16</v>
      </c>
    </row>
    <row r="28" spans="1:11" ht="12.75">
      <c r="A28" s="14">
        <v>94</v>
      </c>
      <c r="B28" s="36" t="s">
        <v>154</v>
      </c>
      <c r="C28" s="36" t="s">
        <v>157</v>
      </c>
      <c r="D28">
        <f>'400 m'!P95</f>
        <v>0</v>
      </c>
      <c r="E28">
        <f>'800 m'!P95</f>
        <v>0</v>
      </c>
      <c r="F28">
        <f>'1500 m'!P95</f>
        <v>0</v>
      </c>
      <c r="G28">
        <f>'5 km'!P95</f>
        <v>0</v>
      </c>
      <c r="H28">
        <f>'10 km'!O95</f>
        <v>0</v>
      </c>
      <c r="I28">
        <f>'½ marathon'!P95</f>
        <v>0</v>
      </c>
      <c r="J28">
        <f>marathon!Q95</f>
        <v>15</v>
      </c>
      <c r="K28">
        <f t="shared" si="0"/>
        <v>15</v>
      </c>
    </row>
    <row r="29" spans="1:11" ht="12.75">
      <c r="A29" s="14">
        <v>99</v>
      </c>
      <c r="B29" s="16" t="s">
        <v>196</v>
      </c>
      <c r="C29" s="36" t="s">
        <v>38</v>
      </c>
      <c r="D29">
        <f>'400 m'!P100</f>
        <v>0</v>
      </c>
      <c r="E29">
        <f>'800 m'!P100</f>
        <v>0</v>
      </c>
      <c r="F29">
        <f>'1500 m'!P100</f>
        <v>15</v>
      </c>
      <c r="G29">
        <f>'5 km'!P100</f>
        <v>0</v>
      </c>
      <c r="H29">
        <f>'10 km'!O100</f>
        <v>0</v>
      </c>
      <c r="I29">
        <f>'½ marathon'!P100</f>
        <v>0</v>
      </c>
      <c r="J29">
        <f>marathon!Q100</f>
        <v>0</v>
      </c>
      <c r="K29">
        <f t="shared" si="0"/>
        <v>15</v>
      </c>
    </row>
    <row r="30" spans="1:11" ht="12.75">
      <c r="A30" s="14">
        <v>26</v>
      </c>
      <c r="B30" s="36" t="s">
        <v>61</v>
      </c>
      <c r="C30" s="36" t="s">
        <v>26</v>
      </c>
      <c r="D30">
        <f>'400 m'!P27</f>
        <v>0</v>
      </c>
      <c r="E30">
        <f>'800 m'!P27</f>
        <v>0</v>
      </c>
      <c r="F30">
        <f>'1500 m'!P27</f>
        <v>0</v>
      </c>
      <c r="G30">
        <f>'5 km'!P27</f>
        <v>0</v>
      </c>
      <c r="H30">
        <f>'10 km'!O27</f>
        <v>13</v>
      </c>
      <c r="I30">
        <f>'½ marathon'!P37</f>
        <v>0</v>
      </c>
      <c r="J30">
        <f>marathon!Q27</f>
        <v>0</v>
      </c>
      <c r="K30">
        <f t="shared" si="0"/>
        <v>13</v>
      </c>
    </row>
    <row r="31" spans="1:11" ht="12.75">
      <c r="A31" s="14">
        <v>82</v>
      </c>
      <c r="B31" s="36" t="s">
        <v>137</v>
      </c>
      <c r="C31" s="36" t="s">
        <v>138</v>
      </c>
      <c r="D31">
        <f>'400 m'!P83</f>
        <v>0</v>
      </c>
      <c r="E31">
        <f>'800 m'!P83</f>
        <v>0</v>
      </c>
      <c r="F31">
        <f>'1500 m'!P83</f>
        <v>0</v>
      </c>
      <c r="G31">
        <f>'5 km'!P83</f>
        <v>6</v>
      </c>
      <c r="H31">
        <f>'10 km'!O83</f>
        <v>0</v>
      </c>
      <c r="I31">
        <f>'½ marathon'!P83</f>
        <v>3</v>
      </c>
      <c r="J31">
        <f>marathon!Q83</f>
        <v>4</v>
      </c>
      <c r="K31">
        <f t="shared" si="0"/>
        <v>13</v>
      </c>
    </row>
    <row r="32" spans="1:11" ht="12.75">
      <c r="A32" s="14">
        <v>25</v>
      </c>
      <c r="B32" s="36" t="s">
        <v>61</v>
      </c>
      <c r="C32" s="36" t="s">
        <v>44</v>
      </c>
      <c r="D32">
        <f>'400 m'!P26</f>
        <v>0</v>
      </c>
      <c r="E32">
        <f>'800 m'!P26</f>
        <v>0</v>
      </c>
      <c r="F32">
        <f>'1500 m'!P26</f>
        <v>0</v>
      </c>
      <c r="G32">
        <f>'5 km'!P26</f>
        <v>0</v>
      </c>
      <c r="H32">
        <f>'10 km'!O26</f>
        <v>12</v>
      </c>
      <c r="I32">
        <f>'½ marathon'!P26</f>
        <v>0</v>
      </c>
      <c r="J32">
        <f>marathon!Q26</f>
        <v>0</v>
      </c>
      <c r="K32">
        <f t="shared" si="0"/>
        <v>12</v>
      </c>
    </row>
    <row r="33" spans="1:11" ht="12.75">
      <c r="A33" s="14">
        <v>77</v>
      </c>
      <c r="B33" s="36" t="s">
        <v>131</v>
      </c>
      <c r="C33" s="36" t="s">
        <v>132</v>
      </c>
      <c r="D33">
        <f>'400 m'!P78</f>
        <v>0</v>
      </c>
      <c r="E33">
        <f>'800 m'!P78</f>
        <v>0</v>
      </c>
      <c r="F33">
        <f>'1500 m'!P78</f>
        <v>0</v>
      </c>
      <c r="G33">
        <f>'5 km'!P78</f>
        <v>0</v>
      </c>
      <c r="H33">
        <f>'10 km'!O78</f>
        <v>0</v>
      </c>
      <c r="I33">
        <f>'½ marathon'!P78</f>
        <v>0</v>
      </c>
      <c r="J33">
        <f>marathon!Q78</f>
        <v>12</v>
      </c>
      <c r="K33">
        <f t="shared" si="0"/>
        <v>12</v>
      </c>
    </row>
    <row r="34" spans="1:11" ht="12.75">
      <c r="A34" s="14">
        <v>90</v>
      </c>
      <c r="B34" s="36" t="s">
        <v>152</v>
      </c>
      <c r="C34" s="36" t="s">
        <v>44</v>
      </c>
      <c r="D34">
        <f>'400 m'!P91</f>
        <v>0</v>
      </c>
      <c r="E34">
        <f>'800 m'!P91</f>
        <v>0</v>
      </c>
      <c r="F34">
        <f>'1500 m'!P91</f>
        <v>0</v>
      </c>
      <c r="G34">
        <f>'5 km'!P91</f>
        <v>0</v>
      </c>
      <c r="H34">
        <f>'10 km'!O91</f>
        <v>0</v>
      </c>
      <c r="I34">
        <f>'½ marathon'!P91</f>
        <v>0</v>
      </c>
      <c r="J34">
        <f>marathon!Q91</f>
        <v>10</v>
      </c>
      <c r="K34">
        <f aca="true" t="shared" si="1" ref="K34:K65">SUM(D34:J34)</f>
        <v>10</v>
      </c>
    </row>
    <row r="35" spans="1:11" ht="12.75">
      <c r="A35" s="14">
        <v>48</v>
      </c>
      <c r="B35" s="36" t="s">
        <v>91</v>
      </c>
      <c r="C35" s="36" t="s">
        <v>45</v>
      </c>
      <c r="D35">
        <f>'400 m'!P49</f>
        <v>0</v>
      </c>
      <c r="E35">
        <f>'800 m'!P49</f>
        <v>0</v>
      </c>
      <c r="F35">
        <f>'1500 m'!P49</f>
        <v>0</v>
      </c>
      <c r="G35">
        <f>'5 km'!P49</f>
        <v>0</v>
      </c>
      <c r="H35">
        <f>'10 km'!O49</f>
        <v>0</v>
      </c>
      <c r="I35">
        <f>'½ marathon'!P49</f>
        <v>9</v>
      </c>
      <c r="J35">
        <f>marathon!Q49</f>
        <v>0</v>
      </c>
      <c r="K35">
        <f t="shared" si="1"/>
        <v>9</v>
      </c>
    </row>
    <row r="36" spans="1:11" ht="12.75">
      <c r="A36" s="14">
        <v>7</v>
      </c>
      <c r="B36" s="36" t="s">
        <v>30</v>
      </c>
      <c r="C36" s="36" t="s">
        <v>31</v>
      </c>
      <c r="D36">
        <f>'400 m'!P8</f>
        <v>0</v>
      </c>
      <c r="E36">
        <f>'800 m'!P8</f>
        <v>0</v>
      </c>
      <c r="F36">
        <f>'1500 m'!P8</f>
        <v>0</v>
      </c>
      <c r="G36">
        <f>'5 km'!P8</f>
        <v>2</v>
      </c>
      <c r="H36">
        <f>'10 km'!O8</f>
        <v>4</v>
      </c>
      <c r="I36">
        <f>'½ marathon'!P8</f>
        <v>0</v>
      </c>
      <c r="J36">
        <f>marathon!Q8</f>
        <v>0</v>
      </c>
      <c r="K36">
        <f t="shared" si="1"/>
        <v>6</v>
      </c>
    </row>
    <row r="37" spans="1:11" ht="12.75">
      <c r="A37" s="14">
        <v>76</v>
      </c>
      <c r="B37" s="36" t="s">
        <v>131</v>
      </c>
      <c r="C37" s="36" t="s">
        <v>71</v>
      </c>
      <c r="D37">
        <f>'400 m'!P77</f>
        <v>0</v>
      </c>
      <c r="E37">
        <f>'800 m'!P77</f>
        <v>0</v>
      </c>
      <c r="F37">
        <f>'1500 m'!P77</f>
        <v>0</v>
      </c>
      <c r="G37">
        <f>'5 km'!P77</f>
        <v>0</v>
      </c>
      <c r="H37">
        <f>'10 km'!O77</f>
        <v>6</v>
      </c>
      <c r="I37">
        <f>'½ marathon'!P77</f>
        <v>0</v>
      </c>
      <c r="J37">
        <f>marathon!Q77</f>
        <v>0</v>
      </c>
      <c r="K37">
        <f t="shared" si="1"/>
        <v>6</v>
      </c>
    </row>
    <row r="38" spans="1:11" ht="12.75">
      <c r="A38" s="14">
        <v>79</v>
      </c>
      <c r="B38" s="36" t="s">
        <v>131</v>
      </c>
      <c r="C38" s="36" t="s">
        <v>104</v>
      </c>
      <c r="D38">
        <f>'400 m'!P80</f>
        <v>0</v>
      </c>
      <c r="E38">
        <f>'800 m'!P80</f>
        <v>0</v>
      </c>
      <c r="F38">
        <f>'1500 m'!P80</f>
        <v>0</v>
      </c>
      <c r="G38">
        <f>'5 km'!P80</f>
        <v>0</v>
      </c>
      <c r="H38">
        <f>'10 km'!O80</f>
        <v>0</v>
      </c>
      <c r="I38">
        <f>'½ marathon'!P80</f>
        <v>0</v>
      </c>
      <c r="J38">
        <f>marathon!Q80</f>
        <v>6</v>
      </c>
      <c r="K38">
        <f t="shared" si="1"/>
        <v>6</v>
      </c>
    </row>
    <row r="39" spans="1:11" ht="12.75">
      <c r="A39" s="14">
        <v>19</v>
      </c>
      <c r="B39" s="36" t="s">
        <v>51</v>
      </c>
      <c r="C39" s="36" t="s">
        <v>52</v>
      </c>
      <c r="D39">
        <f>'400 m'!P20</f>
        <v>0</v>
      </c>
      <c r="E39">
        <f>'800 m'!P20</f>
        <v>0</v>
      </c>
      <c r="F39">
        <f>'1500 m'!P20</f>
        <v>0</v>
      </c>
      <c r="G39">
        <f>'5 km'!P20</f>
        <v>0</v>
      </c>
      <c r="H39">
        <f>'10 km'!O20</f>
        <v>0</v>
      </c>
      <c r="I39">
        <f>'½ marathon'!P20</f>
        <v>5</v>
      </c>
      <c r="J39">
        <f>marathon!Q20</f>
        <v>0</v>
      </c>
      <c r="K39">
        <f t="shared" si="1"/>
        <v>5</v>
      </c>
    </row>
    <row r="40" spans="1:11" ht="12.75">
      <c r="A40" s="14">
        <v>29</v>
      </c>
      <c r="B40" s="36" t="s">
        <v>65</v>
      </c>
      <c r="C40" s="36" t="s">
        <v>21</v>
      </c>
      <c r="D40">
        <f>'400 m'!P30</f>
        <v>0</v>
      </c>
      <c r="E40">
        <f>'800 m'!P30</f>
        <v>0</v>
      </c>
      <c r="F40">
        <f>'1500 m'!P30</f>
        <v>0</v>
      </c>
      <c r="G40">
        <f>'5 km'!P30</f>
        <v>0</v>
      </c>
      <c r="H40">
        <f>'10 km'!O30</f>
        <v>5</v>
      </c>
      <c r="I40">
        <f>'½ marathon'!P30</f>
        <v>0</v>
      </c>
      <c r="J40">
        <f>marathon!Q30</f>
        <v>0</v>
      </c>
      <c r="K40">
        <f t="shared" si="1"/>
        <v>5</v>
      </c>
    </row>
    <row r="41" spans="1:11" ht="12.75">
      <c r="A41" s="14">
        <v>33</v>
      </c>
      <c r="B41" s="36" t="s">
        <v>72</v>
      </c>
      <c r="C41" s="36" t="s">
        <v>34</v>
      </c>
      <c r="D41">
        <f>'400 m'!P34</f>
        <v>0</v>
      </c>
      <c r="E41">
        <f>'800 m'!P34</f>
        <v>0</v>
      </c>
      <c r="F41">
        <f>'1500 m'!P34</f>
        <v>0</v>
      </c>
      <c r="G41">
        <f>'5 km'!P34</f>
        <v>4</v>
      </c>
      <c r="H41">
        <f>'10 km'!O34</f>
        <v>0</v>
      </c>
      <c r="I41">
        <f>'½ marathon'!P34</f>
        <v>0</v>
      </c>
      <c r="J41">
        <f>marathon!Q34</f>
        <v>0</v>
      </c>
      <c r="K41">
        <f t="shared" si="1"/>
        <v>4</v>
      </c>
    </row>
    <row r="42" spans="1:11" ht="12.75">
      <c r="A42" s="14">
        <v>42</v>
      </c>
      <c r="B42" s="36" t="s">
        <v>84</v>
      </c>
      <c r="C42" s="36" t="s">
        <v>23</v>
      </c>
      <c r="D42">
        <f>'400 m'!P43</f>
        <v>0</v>
      </c>
      <c r="E42">
        <f>'800 m'!P43</f>
        <v>0</v>
      </c>
      <c r="F42">
        <f>'1500 m'!P43</f>
        <v>0</v>
      </c>
      <c r="G42">
        <f>'5 km'!P43</f>
        <v>0</v>
      </c>
      <c r="H42">
        <f>'10 km'!O43</f>
        <v>0</v>
      </c>
      <c r="I42">
        <f>'½ marathon'!P43</f>
        <v>4</v>
      </c>
      <c r="J42">
        <f>marathon!Q43</f>
        <v>0</v>
      </c>
      <c r="K42">
        <f t="shared" si="1"/>
        <v>4</v>
      </c>
    </row>
    <row r="43" spans="1:11" ht="12.75">
      <c r="A43" s="14">
        <v>8</v>
      </c>
      <c r="B43" s="36" t="s">
        <v>32</v>
      </c>
      <c r="C43" s="36" t="s">
        <v>33</v>
      </c>
      <c r="D43">
        <f>'400 m'!P9</f>
        <v>0</v>
      </c>
      <c r="E43">
        <f>'800 m'!P9</f>
        <v>0</v>
      </c>
      <c r="F43">
        <f>'1500 m'!P9</f>
        <v>0</v>
      </c>
      <c r="G43">
        <f>'5 km'!P9</f>
        <v>0</v>
      </c>
      <c r="H43">
        <f>'10 km'!O9</f>
        <v>0</v>
      </c>
      <c r="I43">
        <f>'½ marathon'!P9</f>
        <v>0</v>
      </c>
      <c r="J43">
        <f>marathon!Q9</f>
        <v>3</v>
      </c>
      <c r="K43">
        <f t="shared" si="1"/>
        <v>3</v>
      </c>
    </row>
    <row r="44" spans="1:11" ht="12.75">
      <c r="A44" s="14">
        <v>52</v>
      </c>
      <c r="B44" s="36" t="s">
        <v>96</v>
      </c>
      <c r="C44" s="36" t="s">
        <v>97</v>
      </c>
      <c r="D44">
        <f>'400 m'!P53</f>
        <v>0</v>
      </c>
      <c r="E44">
        <f>'800 m'!P53</f>
        <v>0</v>
      </c>
      <c r="F44">
        <f>'1500 m'!P53</f>
        <v>0</v>
      </c>
      <c r="G44">
        <f>'5 km'!P53</f>
        <v>3</v>
      </c>
      <c r="H44">
        <f>'10 km'!O53</f>
        <v>0</v>
      </c>
      <c r="I44">
        <f>'½ marathon'!P53</f>
        <v>0</v>
      </c>
      <c r="J44">
        <f>marathon!Q53</f>
        <v>0</v>
      </c>
      <c r="K44">
        <f t="shared" si="1"/>
        <v>3</v>
      </c>
    </row>
    <row r="45" spans="1:11" ht="12.75">
      <c r="A45" s="14">
        <v>69</v>
      </c>
      <c r="B45" s="36" t="s">
        <v>121</v>
      </c>
      <c r="C45" s="36" t="s">
        <v>40</v>
      </c>
      <c r="D45">
        <f>'400 m'!P70</f>
        <v>0</v>
      </c>
      <c r="E45">
        <f>'800 m'!P70</f>
        <v>0</v>
      </c>
      <c r="F45">
        <f>'1500 m'!P70</f>
        <v>0</v>
      </c>
      <c r="G45">
        <f>'5 km'!P70</f>
        <v>0</v>
      </c>
      <c r="H45">
        <f>'10 km'!O70</f>
        <v>3</v>
      </c>
      <c r="I45">
        <f>'½ marathon'!P70</f>
        <v>0</v>
      </c>
      <c r="J45">
        <f>marathon!Q70</f>
        <v>0</v>
      </c>
      <c r="K45">
        <f t="shared" si="1"/>
        <v>3</v>
      </c>
    </row>
    <row r="46" spans="1:11" ht="12.75">
      <c r="A46" s="14">
        <v>12</v>
      </c>
      <c r="B46" s="36" t="s">
        <v>39</v>
      </c>
      <c r="C46" s="36" t="s">
        <v>40</v>
      </c>
      <c r="D46">
        <f>'400 m'!P13</f>
        <v>0</v>
      </c>
      <c r="E46">
        <f>'800 m'!P13</f>
        <v>0</v>
      </c>
      <c r="F46">
        <f>'1500 m'!P13</f>
        <v>0</v>
      </c>
      <c r="G46">
        <f>'5 km'!P13</f>
        <v>0</v>
      </c>
      <c r="H46">
        <f>'10 km'!O13</f>
        <v>0</v>
      </c>
      <c r="I46">
        <f>'½ marathon'!P13</f>
        <v>1</v>
      </c>
      <c r="J46">
        <f>marathon!Q13</f>
        <v>1</v>
      </c>
      <c r="K46">
        <f t="shared" si="1"/>
        <v>2</v>
      </c>
    </row>
    <row r="47" spans="1:11" ht="12.75">
      <c r="A47" s="14">
        <v>60</v>
      </c>
      <c r="B47" s="36" t="s">
        <v>107</v>
      </c>
      <c r="C47" s="36" t="s">
        <v>108</v>
      </c>
      <c r="D47">
        <f>'400 m'!P61</f>
        <v>0</v>
      </c>
      <c r="E47">
        <f>'800 m'!P61</f>
        <v>0</v>
      </c>
      <c r="F47">
        <f>'1500 m'!P61</f>
        <v>0</v>
      </c>
      <c r="G47">
        <f>'5 km'!P61</f>
        <v>0</v>
      </c>
      <c r="H47">
        <f>'10 km'!O61</f>
        <v>0</v>
      </c>
      <c r="I47">
        <f>'½ marathon'!P61</f>
        <v>2</v>
      </c>
      <c r="J47">
        <f>marathon!Q61</f>
        <v>0</v>
      </c>
      <c r="K47">
        <f t="shared" si="1"/>
        <v>2</v>
      </c>
    </row>
    <row r="48" spans="1:11" ht="12.75">
      <c r="A48" s="14">
        <v>30</v>
      </c>
      <c r="B48" s="36" t="s">
        <v>66</v>
      </c>
      <c r="C48" s="36" t="s">
        <v>67</v>
      </c>
      <c r="D48">
        <f>'400 m'!P31</f>
        <v>0</v>
      </c>
      <c r="E48">
        <f>'800 m'!P31</f>
        <v>0</v>
      </c>
      <c r="F48">
        <f>'1500 m'!P31</f>
        <v>0</v>
      </c>
      <c r="G48">
        <f>'5 km'!P31</f>
        <v>0</v>
      </c>
      <c r="H48">
        <f>'10 km'!O31</f>
        <v>1</v>
      </c>
      <c r="I48">
        <f>'½ marathon'!P31</f>
        <v>0</v>
      </c>
      <c r="J48">
        <f>marathon!Q31</f>
        <v>0</v>
      </c>
      <c r="K48">
        <f t="shared" si="1"/>
        <v>1</v>
      </c>
    </row>
    <row r="49" spans="1:11" ht="12.75">
      <c r="A49" s="14">
        <v>61</v>
      </c>
      <c r="B49" s="36" t="s">
        <v>107</v>
      </c>
      <c r="C49" s="36" t="s">
        <v>23</v>
      </c>
      <c r="D49">
        <f>'400 m'!P62</f>
        <v>0</v>
      </c>
      <c r="E49">
        <f>'800 m'!P62</f>
        <v>0</v>
      </c>
      <c r="F49">
        <f>'1500 m'!P62</f>
        <v>0</v>
      </c>
      <c r="G49">
        <f>'5 km'!P62</f>
        <v>1</v>
      </c>
      <c r="H49">
        <f>'10 km'!O62</f>
        <v>0</v>
      </c>
      <c r="I49">
        <f>'½ marathon'!P62</f>
        <v>0</v>
      </c>
      <c r="J49">
        <f>marathon!Q62</f>
        <v>0</v>
      </c>
      <c r="K49">
        <f t="shared" si="1"/>
        <v>1</v>
      </c>
    </row>
    <row r="50" spans="1:11" ht="12.75">
      <c r="A50" s="14">
        <v>1</v>
      </c>
      <c r="B50" s="36" t="s">
        <v>20</v>
      </c>
      <c r="C50" s="36" t="s">
        <v>21</v>
      </c>
      <c r="D50">
        <f>'400 m'!P2</f>
        <v>0</v>
      </c>
      <c r="E50">
        <f>'800 m'!P2</f>
        <v>0</v>
      </c>
      <c r="F50" s="5">
        <f>'1500 m'!P2</f>
        <v>0</v>
      </c>
      <c r="G50">
        <f>'5 km'!P2</f>
        <v>0</v>
      </c>
      <c r="H50">
        <f>'10 km'!O2</f>
        <v>0</v>
      </c>
      <c r="I50">
        <f>'½ marathon'!P2</f>
        <v>0</v>
      </c>
      <c r="J50">
        <f>marathon!Q2</f>
        <v>0</v>
      </c>
      <c r="K50">
        <f t="shared" si="1"/>
        <v>0</v>
      </c>
    </row>
    <row r="51" spans="1:11" ht="12.75">
      <c r="A51" s="14">
        <v>3</v>
      </c>
      <c r="B51" s="36" t="s">
        <v>24</v>
      </c>
      <c r="C51" s="36" t="s">
        <v>25</v>
      </c>
      <c r="D51">
        <f>'400 m'!P4</f>
        <v>0</v>
      </c>
      <c r="E51">
        <f>'800 m'!P4</f>
        <v>0</v>
      </c>
      <c r="F51">
        <f>'1500 m'!P4</f>
        <v>0</v>
      </c>
      <c r="G51">
        <f>'5 km'!P4</f>
        <v>0</v>
      </c>
      <c r="H51">
        <f>'10 km'!O4</f>
        <v>0</v>
      </c>
      <c r="I51">
        <f>'½ marathon'!P4</f>
        <v>0</v>
      </c>
      <c r="J51">
        <f>marathon!Q4</f>
        <v>0</v>
      </c>
      <c r="K51">
        <f t="shared" si="1"/>
        <v>0</v>
      </c>
    </row>
    <row r="52" spans="1:11" ht="12.75">
      <c r="A52" s="14">
        <v>5</v>
      </c>
      <c r="B52" s="36" t="s">
        <v>27</v>
      </c>
      <c r="C52" s="36" t="s">
        <v>21</v>
      </c>
      <c r="D52">
        <f>'400 m'!P6</f>
        <v>0</v>
      </c>
      <c r="E52">
        <f>'800 m'!P6</f>
        <v>0</v>
      </c>
      <c r="F52">
        <f>'1500 m'!P6</f>
        <v>0</v>
      </c>
      <c r="G52">
        <f>'5 km'!P6</f>
        <v>0</v>
      </c>
      <c r="H52">
        <f>'10 km'!O6</f>
        <v>0</v>
      </c>
      <c r="I52">
        <f>'½ marathon'!P6</f>
        <v>0</v>
      </c>
      <c r="J52">
        <f>marathon!Q6</f>
        <v>0</v>
      </c>
      <c r="K52">
        <f t="shared" si="1"/>
        <v>0</v>
      </c>
    </row>
    <row r="53" spans="1:11" ht="12.75">
      <c r="A53" s="14">
        <v>6</v>
      </c>
      <c r="B53" s="36" t="s">
        <v>28</v>
      </c>
      <c r="C53" s="36" t="s">
        <v>29</v>
      </c>
      <c r="D53">
        <f>'400 m'!P7</f>
        <v>0</v>
      </c>
      <c r="E53">
        <f>'800 m'!P7</f>
        <v>0</v>
      </c>
      <c r="F53">
        <f>'1500 m'!P7</f>
        <v>0</v>
      </c>
      <c r="G53">
        <f>'5 km'!P7</f>
        <v>0</v>
      </c>
      <c r="H53">
        <f>'10 km'!O7</f>
        <v>0</v>
      </c>
      <c r="I53">
        <f>'½ marathon'!P7</f>
        <v>0</v>
      </c>
      <c r="J53">
        <f>marathon!Q7</f>
        <v>0</v>
      </c>
      <c r="K53">
        <f t="shared" si="1"/>
        <v>0</v>
      </c>
    </row>
    <row r="54" spans="1:11" ht="12.75">
      <c r="A54" s="14">
        <v>10</v>
      </c>
      <c r="B54" s="36" t="s">
        <v>35</v>
      </c>
      <c r="C54" s="36" t="s">
        <v>36</v>
      </c>
      <c r="D54">
        <f>'400 m'!P11</f>
        <v>0</v>
      </c>
      <c r="E54">
        <f>'800 m'!P11</f>
        <v>0</v>
      </c>
      <c r="F54">
        <f>'1500 m'!P11</f>
        <v>0</v>
      </c>
      <c r="G54">
        <f>'5 km'!P11</f>
        <v>0</v>
      </c>
      <c r="H54">
        <f>'10 km'!O11</f>
        <v>0</v>
      </c>
      <c r="I54">
        <f>'½ marathon'!P11</f>
        <v>0</v>
      </c>
      <c r="J54">
        <f>marathon!Q11</f>
        <v>0</v>
      </c>
      <c r="K54">
        <f t="shared" si="1"/>
        <v>0</v>
      </c>
    </row>
    <row r="55" spans="1:11" ht="12.75">
      <c r="A55" s="14">
        <v>11</v>
      </c>
      <c r="B55" s="36" t="s">
        <v>37</v>
      </c>
      <c r="C55" s="36" t="s">
        <v>38</v>
      </c>
      <c r="D55">
        <f>'400 m'!P12</f>
        <v>0</v>
      </c>
      <c r="E55">
        <f>'800 m'!P12</f>
        <v>0</v>
      </c>
      <c r="F55">
        <f>'1500 m'!P12</f>
        <v>0</v>
      </c>
      <c r="G55">
        <f>'5 km'!P12</f>
        <v>0</v>
      </c>
      <c r="H55">
        <f>'10 km'!O12</f>
        <v>0</v>
      </c>
      <c r="I55">
        <f>'½ marathon'!P12</f>
        <v>0</v>
      </c>
      <c r="J55">
        <f>marathon!Q12</f>
        <v>0</v>
      </c>
      <c r="K55">
        <f t="shared" si="1"/>
        <v>0</v>
      </c>
    </row>
    <row r="56" spans="1:11" ht="12.75">
      <c r="A56" s="14">
        <v>13</v>
      </c>
      <c r="B56" s="36" t="s">
        <v>41</v>
      </c>
      <c r="C56" s="36" t="s">
        <v>42</v>
      </c>
      <c r="D56">
        <f>'400 m'!P14</f>
        <v>0</v>
      </c>
      <c r="E56">
        <f>'800 m'!P14</f>
        <v>0</v>
      </c>
      <c r="F56">
        <f>'1500 m'!P14</f>
        <v>0</v>
      </c>
      <c r="G56">
        <f>'5 km'!P14</f>
        <v>0</v>
      </c>
      <c r="H56">
        <f>'10 km'!O14</f>
        <v>0</v>
      </c>
      <c r="I56">
        <f>'½ marathon'!P14</f>
        <v>0</v>
      </c>
      <c r="J56">
        <f>marathon!Q14</f>
        <v>0</v>
      </c>
      <c r="K56">
        <f t="shared" si="1"/>
        <v>0</v>
      </c>
    </row>
    <row r="57" spans="1:11" ht="12.75">
      <c r="A57" s="14">
        <v>14</v>
      </c>
      <c r="B57" s="36" t="s">
        <v>43</v>
      </c>
      <c r="C57" s="36" t="s">
        <v>44</v>
      </c>
      <c r="D57">
        <f>'400 m'!P15</f>
        <v>0</v>
      </c>
      <c r="E57">
        <f>'800 m'!P15</f>
        <v>0</v>
      </c>
      <c r="F57">
        <f>'1500 m'!P15</f>
        <v>0</v>
      </c>
      <c r="G57">
        <f>'5 km'!P15</f>
        <v>0</v>
      </c>
      <c r="H57">
        <f>'10 km'!O15</f>
        <v>0</v>
      </c>
      <c r="I57">
        <f>'½ marathon'!P15</f>
        <v>0</v>
      </c>
      <c r="J57">
        <f>marathon!Q15</f>
        <v>0</v>
      </c>
      <c r="K57">
        <f t="shared" si="1"/>
        <v>0</v>
      </c>
    </row>
    <row r="58" spans="1:11" ht="12.75">
      <c r="A58" s="14">
        <v>15</v>
      </c>
      <c r="B58" s="36" t="s">
        <v>163</v>
      </c>
      <c r="C58" s="36" t="s">
        <v>45</v>
      </c>
      <c r="D58">
        <f>'400 m'!P16</f>
        <v>0</v>
      </c>
      <c r="E58">
        <f>'800 m'!P16</f>
        <v>0</v>
      </c>
      <c r="F58">
        <f>'1500 m'!P16</f>
        <v>0</v>
      </c>
      <c r="G58">
        <f>'5 km'!P16</f>
        <v>0</v>
      </c>
      <c r="H58">
        <f>'10 km'!O16</f>
        <v>0</v>
      </c>
      <c r="I58">
        <f>'½ marathon'!P16</f>
        <v>0</v>
      </c>
      <c r="J58">
        <f>marathon!Q16</f>
        <v>0</v>
      </c>
      <c r="K58">
        <f t="shared" si="1"/>
        <v>0</v>
      </c>
    </row>
    <row r="59" spans="1:11" ht="12.75">
      <c r="A59" s="14">
        <v>16</v>
      </c>
      <c r="B59" s="36" t="s">
        <v>46</v>
      </c>
      <c r="C59" s="36" t="s">
        <v>47</v>
      </c>
      <c r="D59">
        <f>'400 m'!P17</f>
        <v>0</v>
      </c>
      <c r="E59">
        <f>'800 m'!P17</f>
        <v>0</v>
      </c>
      <c r="F59">
        <f>'1500 m'!P17</f>
        <v>0</v>
      </c>
      <c r="G59">
        <f>'5 km'!P17</f>
        <v>0</v>
      </c>
      <c r="H59">
        <f>'10 km'!O17</f>
        <v>0</v>
      </c>
      <c r="I59">
        <f>'½ marathon'!P17</f>
        <v>0</v>
      </c>
      <c r="J59">
        <f>marathon!Q17</f>
        <v>0</v>
      </c>
      <c r="K59">
        <f t="shared" si="1"/>
        <v>0</v>
      </c>
    </row>
    <row r="60" spans="1:11" ht="12.75">
      <c r="A60" s="14">
        <v>17</v>
      </c>
      <c r="B60" s="36" t="s">
        <v>48</v>
      </c>
      <c r="C60" s="36" t="s">
        <v>49</v>
      </c>
      <c r="D60">
        <f>'400 m'!P18</f>
        <v>0</v>
      </c>
      <c r="E60">
        <f>'800 m'!P18</f>
        <v>0</v>
      </c>
      <c r="F60">
        <f>'1500 m'!P18</f>
        <v>0</v>
      </c>
      <c r="G60">
        <f>'5 km'!P18</f>
        <v>0</v>
      </c>
      <c r="H60">
        <f>'10 km'!O18</f>
        <v>0</v>
      </c>
      <c r="I60">
        <f>'½ marathon'!P18</f>
        <v>0</v>
      </c>
      <c r="J60">
        <f>marathon!Q18</f>
        <v>0</v>
      </c>
      <c r="K60">
        <f t="shared" si="1"/>
        <v>0</v>
      </c>
    </row>
    <row r="61" spans="1:11" ht="12.75">
      <c r="A61" s="14">
        <v>18</v>
      </c>
      <c r="B61" s="36" t="s">
        <v>48</v>
      </c>
      <c r="C61" s="36" t="s">
        <v>50</v>
      </c>
      <c r="D61">
        <f>'400 m'!P19</f>
        <v>0</v>
      </c>
      <c r="E61">
        <f>'800 m'!P19</f>
        <v>0</v>
      </c>
      <c r="F61">
        <f>'1500 m'!P19</f>
        <v>0</v>
      </c>
      <c r="G61">
        <f>'5 km'!P19</f>
        <v>0</v>
      </c>
      <c r="H61">
        <f>'10 km'!O19</f>
        <v>0</v>
      </c>
      <c r="I61">
        <f>'½ marathon'!P19</f>
        <v>0</v>
      </c>
      <c r="J61">
        <f>marathon!Q19</f>
        <v>0</v>
      </c>
      <c r="K61">
        <f t="shared" si="1"/>
        <v>0</v>
      </c>
    </row>
    <row r="62" spans="1:11" ht="12.75">
      <c r="A62" s="14">
        <v>22</v>
      </c>
      <c r="B62" s="36" t="s">
        <v>57</v>
      </c>
      <c r="C62" s="36" t="s">
        <v>44</v>
      </c>
      <c r="D62">
        <f>'400 m'!P23</f>
        <v>0</v>
      </c>
      <c r="E62">
        <f>'800 m'!P23</f>
        <v>0</v>
      </c>
      <c r="F62">
        <f>'1500 m'!P23</f>
        <v>0</v>
      </c>
      <c r="G62">
        <f>'5 km'!P23</f>
        <v>0</v>
      </c>
      <c r="H62">
        <f>'10 km'!O23</f>
        <v>0</v>
      </c>
      <c r="I62">
        <f>'½ marathon'!P23</f>
        <v>0</v>
      </c>
      <c r="J62">
        <f>marathon!Q23</f>
        <v>0</v>
      </c>
      <c r="K62">
        <f t="shared" si="1"/>
        <v>0</v>
      </c>
    </row>
    <row r="63" spans="1:11" ht="12.75">
      <c r="A63" s="14">
        <v>24</v>
      </c>
      <c r="B63" s="36" t="s">
        <v>59</v>
      </c>
      <c r="C63" s="36" t="s">
        <v>60</v>
      </c>
      <c r="D63">
        <f>'400 m'!P25</f>
        <v>0</v>
      </c>
      <c r="E63">
        <f>'800 m'!P25</f>
        <v>0</v>
      </c>
      <c r="F63">
        <f>'1500 m'!P25</f>
        <v>0</v>
      </c>
      <c r="G63">
        <f>'5 km'!P25</f>
        <v>0</v>
      </c>
      <c r="H63">
        <f>'10 km'!O25</f>
        <v>0</v>
      </c>
      <c r="I63">
        <f>'½ marathon'!P25</f>
        <v>0</v>
      </c>
      <c r="J63">
        <f>marathon!Q25</f>
        <v>0</v>
      </c>
      <c r="K63">
        <f t="shared" si="1"/>
        <v>0</v>
      </c>
    </row>
    <row r="64" spans="1:11" ht="12.75">
      <c r="A64" s="14">
        <v>27</v>
      </c>
      <c r="B64" s="36" t="s">
        <v>62</v>
      </c>
      <c r="C64" s="36" t="s">
        <v>63</v>
      </c>
      <c r="D64">
        <f>'400 m'!P28</f>
        <v>0</v>
      </c>
      <c r="E64">
        <f>'800 m'!P28</f>
        <v>0</v>
      </c>
      <c r="F64">
        <f>'1500 m'!P28</f>
        <v>0</v>
      </c>
      <c r="G64">
        <f>'5 km'!P28</f>
        <v>0</v>
      </c>
      <c r="H64">
        <f>'10 km'!O28</f>
        <v>0</v>
      </c>
      <c r="I64">
        <f>'½ marathon'!P28</f>
        <v>0</v>
      </c>
      <c r="J64">
        <f>marathon!Q28</f>
        <v>0</v>
      </c>
      <c r="K64">
        <f t="shared" si="1"/>
        <v>0</v>
      </c>
    </row>
    <row r="65" spans="1:11" ht="12.75">
      <c r="A65" s="14">
        <v>28</v>
      </c>
      <c r="B65" s="36" t="s">
        <v>64</v>
      </c>
      <c r="C65" s="36" t="s">
        <v>45</v>
      </c>
      <c r="D65">
        <f>'400 m'!P29</f>
        <v>0</v>
      </c>
      <c r="E65">
        <f>'800 m'!P29</f>
        <v>0</v>
      </c>
      <c r="F65">
        <f>'1500 m'!P29</f>
        <v>0</v>
      </c>
      <c r="G65">
        <f>'5 km'!P29</f>
        <v>0</v>
      </c>
      <c r="H65">
        <f>'10 km'!O29</f>
        <v>0</v>
      </c>
      <c r="I65">
        <f>'½ marathon'!P29</f>
        <v>0</v>
      </c>
      <c r="J65">
        <f>marathon!Q29</f>
        <v>0</v>
      </c>
      <c r="K65">
        <f t="shared" si="1"/>
        <v>0</v>
      </c>
    </row>
    <row r="66" spans="1:11" ht="12.75">
      <c r="A66" s="14">
        <v>34</v>
      </c>
      <c r="B66" s="36" t="s">
        <v>73</v>
      </c>
      <c r="C66" s="36" t="s">
        <v>23</v>
      </c>
      <c r="D66">
        <f>'400 m'!P35</f>
        <v>0</v>
      </c>
      <c r="E66">
        <f>'800 m'!P35</f>
        <v>0</v>
      </c>
      <c r="F66">
        <f>'1500 m'!P35</f>
        <v>0</v>
      </c>
      <c r="G66">
        <f>'5 km'!P35</f>
        <v>0</v>
      </c>
      <c r="H66">
        <f>'10 km'!O35</f>
        <v>0</v>
      </c>
      <c r="I66">
        <f>'½ marathon'!P35</f>
        <v>0</v>
      </c>
      <c r="J66">
        <f>marathon!Q35</f>
        <v>0</v>
      </c>
      <c r="K66">
        <f aca="true" t="shared" si="2" ref="K66:K97">SUM(D66:J66)</f>
        <v>0</v>
      </c>
    </row>
    <row r="67" spans="1:11" ht="12.75">
      <c r="A67" s="14">
        <v>35</v>
      </c>
      <c r="B67" s="36" t="s">
        <v>74</v>
      </c>
      <c r="C67" s="36" t="s">
        <v>75</v>
      </c>
      <c r="D67">
        <f>'400 m'!P36</f>
        <v>0</v>
      </c>
      <c r="E67">
        <f>'800 m'!P36</f>
        <v>0</v>
      </c>
      <c r="F67">
        <f>'1500 m'!P36</f>
        <v>0</v>
      </c>
      <c r="G67">
        <f>'5 km'!P36</f>
        <v>0</v>
      </c>
      <c r="H67">
        <f>'10 km'!O36</f>
        <v>0</v>
      </c>
      <c r="I67">
        <f>'½ marathon'!P36</f>
        <v>0</v>
      </c>
      <c r="J67">
        <f>marathon!Q36</f>
        <v>0</v>
      </c>
      <c r="K67">
        <f t="shared" si="2"/>
        <v>0</v>
      </c>
    </row>
    <row r="68" spans="1:11" ht="12.75">
      <c r="A68" s="14">
        <v>37</v>
      </c>
      <c r="B68" s="36" t="s">
        <v>78</v>
      </c>
      <c r="C68" s="36" t="s">
        <v>63</v>
      </c>
      <c r="D68">
        <f>'400 m'!P38</f>
        <v>0</v>
      </c>
      <c r="E68">
        <f>'800 m'!P38</f>
        <v>0</v>
      </c>
      <c r="F68">
        <f>'1500 m'!P38</f>
        <v>0</v>
      </c>
      <c r="G68">
        <f>'5 km'!P38</f>
        <v>0</v>
      </c>
      <c r="H68">
        <f>'10 km'!O38</f>
        <v>0</v>
      </c>
      <c r="I68">
        <f>'½ marathon'!P38</f>
        <v>0</v>
      </c>
      <c r="J68">
        <f>marathon!Q38</f>
        <v>0</v>
      </c>
      <c r="K68">
        <f t="shared" si="2"/>
        <v>0</v>
      </c>
    </row>
    <row r="69" spans="1:11" ht="12.75">
      <c r="A69" s="14">
        <v>38</v>
      </c>
      <c r="B69" s="36" t="s">
        <v>79</v>
      </c>
      <c r="C69" s="36" t="s">
        <v>80</v>
      </c>
      <c r="D69">
        <f>'400 m'!P39</f>
        <v>0</v>
      </c>
      <c r="E69">
        <f>'800 m'!P39</f>
        <v>0</v>
      </c>
      <c r="F69">
        <f>'1500 m'!P39</f>
        <v>0</v>
      </c>
      <c r="G69">
        <f>'5 km'!P39</f>
        <v>0</v>
      </c>
      <c r="H69">
        <f>'10 km'!O39</f>
        <v>0</v>
      </c>
      <c r="I69">
        <f>'½ marathon'!P39</f>
        <v>0</v>
      </c>
      <c r="J69">
        <f>marathon!Q39</f>
        <v>0</v>
      </c>
      <c r="K69">
        <f t="shared" si="2"/>
        <v>0</v>
      </c>
    </row>
    <row r="70" spans="1:11" ht="12.75">
      <c r="A70" s="14">
        <v>39</v>
      </c>
      <c r="B70" s="36" t="s">
        <v>81</v>
      </c>
      <c r="C70" s="36" t="s">
        <v>44</v>
      </c>
      <c r="D70">
        <f>'400 m'!P40</f>
        <v>0</v>
      </c>
      <c r="E70">
        <f>'800 m'!P40</f>
        <v>0</v>
      </c>
      <c r="F70">
        <f>'1500 m'!P40</f>
        <v>0</v>
      </c>
      <c r="G70">
        <f>'5 km'!P40</f>
        <v>0</v>
      </c>
      <c r="H70">
        <f>'10 km'!O40</f>
        <v>0</v>
      </c>
      <c r="I70">
        <f>'½ marathon'!P40</f>
        <v>0</v>
      </c>
      <c r="J70">
        <f>marathon!Q40</f>
        <v>0</v>
      </c>
      <c r="K70">
        <f t="shared" si="2"/>
        <v>0</v>
      </c>
    </row>
    <row r="71" spans="1:11" ht="12.75">
      <c r="A71" s="14">
        <v>40</v>
      </c>
      <c r="B71" s="36" t="s">
        <v>82</v>
      </c>
      <c r="C71" s="36" t="s">
        <v>83</v>
      </c>
      <c r="D71">
        <f>'400 m'!P41</f>
        <v>0</v>
      </c>
      <c r="E71">
        <f>'800 m'!P41</f>
        <v>0</v>
      </c>
      <c r="F71">
        <f>'1500 m'!P41</f>
        <v>0</v>
      </c>
      <c r="G71">
        <f>'5 km'!P41</f>
        <v>0</v>
      </c>
      <c r="H71">
        <f>'10 km'!O41</f>
        <v>0</v>
      </c>
      <c r="I71">
        <f>'½ marathon'!P41</f>
        <v>0</v>
      </c>
      <c r="J71">
        <f>marathon!Q41</f>
        <v>0</v>
      </c>
      <c r="K71">
        <f t="shared" si="2"/>
        <v>0</v>
      </c>
    </row>
    <row r="72" spans="1:11" ht="12.75">
      <c r="A72" s="14">
        <v>43</v>
      </c>
      <c r="B72" s="36" t="s">
        <v>84</v>
      </c>
      <c r="C72" s="36" t="s">
        <v>23</v>
      </c>
      <c r="D72">
        <f>'400 m'!P44</f>
        <v>0</v>
      </c>
      <c r="E72">
        <f>'800 m'!P44</f>
        <v>0</v>
      </c>
      <c r="F72">
        <f>'1500 m'!P44</f>
        <v>0</v>
      </c>
      <c r="G72">
        <f>'5 km'!P44</f>
        <v>0</v>
      </c>
      <c r="H72">
        <f>'10 km'!O44</f>
        <v>0</v>
      </c>
      <c r="I72">
        <f>'½ marathon'!P44</f>
        <v>0</v>
      </c>
      <c r="J72">
        <f>marathon!Q44</f>
        <v>0</v>
      </c>
      <c r="K72">
        <f t="shared" si="2"/>
        <v>0</v>
      </c>
    </row>
    <row r="73" spans="1:11" ht="12.75">
      <c r="A73" s="14">
        <v>44</v>
      </c>
      <c r="B73" s="36" t="s">
        <v>86</v>
      </c>
      <c r="C73" s="36" t="s">
        <v>87</v>
      </c>
      <c r="D73">
        <f>'400 m'!P45</f>
        <v>0</v>
      </c>
      <c r="E73">
        <f>'800 m'!P45</f>
        <v>0</v>
      </c>
      <c r="F73">
        <f>'1500 m'!P45</f>
        <v>0</v>
      </c>
      <c r="G73">
        <f>'5 km'!P45</f>
        <v>0</v>
      </c>
      <c r="H73">
        <f>'10 km'!O45</f>
        <v>0</v>
      </c>
      <c r="I73">
        <f>'½ marathon'!P45</f>
        <v>0</v>
      </c>
      <c r="J73">
        <f>marathon!Q45</f>
        <v>0</v>
      </c>
      <c r="K73">
        <f t="shared" si="2"/>
        <v>0</v>
      </c>
    </row>
    <row r="74" spans="1:11" ht="12.75">
      <c r="A74" s="14">
        <v>45</v>
      </c>
      <c r="B74" s="36" t="s">
        <v>88</v>
      </c>
      <c r="C74" s="36" t="s">
        <v>44</v>
      </c>
      <c r="D74">
        <f>'400 m'!P46</f>
        <v>0</v>
      </c>
      <c r="E74">
        <f>'800 m'!P46</f>
        <v>0</v>
      </c>
      <c r="F74">
        <f>'1500 m'!P46</f>
        <v>0</v>
      </c>
      <c r="G74">
        <f>'5 km'!P46</f>
        <v>0</v>
      </c>
      <c r="H74">
        <f>'10 km'!O46</f>
        <v>0</v>
      </c>
      <c r="I74">
        <f>'½ marathon'!P46</f>
        <v>0</v>
      </c>
      <c r="J74">
        <f>marathon!Q46</f>
        <v>0</v>
      </c>
      <c r="K74">
        <f t="shared" si="2"/>
        <v>0</v>
      </c>
    </row>
    <row r="75" spans="1:11" ht="12.75">
      <c r="A75" s="14">
        <v>47</v>
      </c>
      <c r="B75" s="36" t="s">
        <v>90</v>
      </c>
      <c r="C75" s="36" t="s">
        <v>23</v>
      </c>
      <c r="D75">
        <f>'400 m'!P48</f>
        <v>0</v>
      </c>
      <c r="E75">
        <f>'800 m'!P48</f>
        <v>0</v>
      </c>
      <c r="F75">
        <f>'1500 m'!P48</f>
        <v>0</v>
      </c>
      <c r="G75">
        <f>'5 km'!P48</f>
        <v>0</v>
      </c>
      <c r="H75">
        <f>'10 km'!O48</f>
        <v>0</v>
      </c>
      <c r="I75">
        <f>'½ marathon'!P48</f>
        <v>0</v>
      </c>
      <c r="J75">
        <f>marathon!Q48</f>
        <v>0</v>
      </c>
      <c r="K75">
        <f t="shared" si="2"/>
        <v>0</v>
      </c>
    </row>
    <row r="76" spans="1:11" ht="12.75">
      <c r="A76" s="14">
        <v>50</v>
      </c>
      <c r="B76" s="36" t="s">
        <v>93</v>
      </c>
      <c r="C76" s="36" t="s">
        <v>94</v>
      </c>
      <c r="D76">
        <f>'400 m'!P51</f>
        <v>0</v>
      </c>
      <c r="E76">
        <f>'800 m'!P51</f>
        <v>0</v>
      </c>
      <c r="F76">
        <f>'1500 m'!P51</f>
        <v>0</v>
      </c>
      <c r="G76">
        <f>'5 km'!P51</f>
        <v>0</v>
      </c>
      <c r="H76">
        <f>'10 km'!O51</f>
        <v>0</v>
      </c>
      <c r="I76">
        <f>'½ marathon'!P51</f>
        <v>0</v>
      </c>
      <c r="J76">
        <f>marathon!Q51</f>
        <v>0</v>
      </c>
      <c r="K76">
        <f t="shared" si="2"/>
        <v>0</v>
      </c>
    </row>
    <row r="77" spans="1:11" ht="12.75">
      <c r="A77" s="14">
        <v>55</v>
      </c>
      <c r="B77" s="36" t="s">
        <v>99</v>
      </c>
      <c r="C77" s="36" t="s">
        <v>11</v>
      </c>
      <c r="D77">
        <f>'400 m'!P56</f>
        <v>0</v>
      </c>
      <c r="E77">
        <f>'800 m'!P56</f>
        <v>0</v>
      </c>
      <c r="F77">
        <f>'1500 m'!P56</f>
        <v>0</v>
      </c>
      <c r="G77">
        <f>'5 km'!P56</f>
        <v>0</v>
      </c>
      <c r="H77">
        <f>'10 km'!O56</f>
        <v>0</v>
      </c>
      <c r="I77">
        <f>'½ marathon'!P56</f>
        <v>0</v>
      </c>
      <c r="J77">
        <f>marathon!Q56</f>
        <v>0</v>
      </c>
      <c r="K77">
        <f t="shared" si="2"/>
        <v>0</v>
      </c>
    </row>
    <row r="78" spans="1:11" ht="12.75">
      <c r="A78" s="14">
        <v>57</v>
      </c>
      <c r="B78" s="36" t="s">
        <v>102</v>
      </c>
      <c r="C78" s="36" t="s">
        <v>38</v>
      </c>
      <c r="D78">
        <f>'400 m'!P58</f>
        <v>0</v>
      </c>
      <c r="E78">
        <f>'800 m'!P58</f>
        <v>0</v>
      </c>
      <c r="F78">
        <f>'1500 m'!P58</f>
        <v>0</v>
      </c>
      <c r="G78">
        <f>'5 km'!P58</f>
        <v>0</v>
      </c>
      <c r="H78" s="20">
        <f>'10 km'!O58</f>
        <v>0</v>
      </c>
      <c r="I78">
        <f>'½ marathon'!P58</f>
        <v>0</v>
      </c>
      <c r="J78">
        <f>marathon!Q58</f>
        <v>0</v>
      </c>
      <c r="K78">
        <f t="shared" si="2"/>
        <v>0</v>
      </c>
    </row>
    <row r="79" spans="1:11" ht="12.75">
      <c r="A79" s="14">
        <v>58</v>
      </c>
      <c r="B79" s="36" t="s">
        <v>103</v>
      </c>
      <c r="C79" s="36" t="s">
        <v>104</v>
      </c>
      <c r="D79">
        <f>'400 m'!P59</f>
        <v>0</v>
      </c>
      <c r="E79">
        <f>'800 m'!P59</f>
        <v>0</v>
      </c>
      <c r="F79">
        <f>'1500 m'!P59</f>
        <v>0</v>
      </c>
      <c r="G79">
        <f>'5 km'!P59</f>
        <v>0</v>
      </c>
      <c r="H79">
        <f>'10 km'!O59</f>
        <v>0</v>
      </c>
      <c r="I79">
        <f>'½ marathon'!P59</f>
        <v>0</v>
      </c>
      <c r="J79">
        <f>marathon!Q59</f>
        <v>0</v>
      </c>
      <c r="K79">
        <f t="shared" si="2"/>
        <v>0</v>
      </c>
    </row>
    <row r="80" spans="1:11" ht="12.75">
      <c r="A80" s="14">
        <v>63</v>
      </c>
      <c r="B80" s="36" t="s">
        <v>110</v>
      </c>
      <c r="C80" s="36" t="s">
        <v>111</v>
      </c>
      <c r="D80">
        <f>'400 m'!P64</f>
        <v>0</v>
      </c>
      <c r="E80">
        <f>'800 m'!P64</f>
        <v>0</v>
      </c>
      <c r="F80">
        <f>'1500 m'!P64</f>
        <v>0</v>
      </c>
      <c r="G80">
        <f>'5 km'!P64</f>
        <v>0</v>
      </c>
      <c r="H80">
        <f>'10 km'!O64</f>
        <v>0</v>
      </c>
      <c r="I80">
        <f>'½ marathon'!P64</f>
        <v>0</v>
      </c>
      <c r="J80">
        <f>marathon!Q64</f>
        <v>0</v>
      </c>
      <c r="K80">
        <f t="shared" si="2"/>
        <v>0</v>
      </c>
    </row>
    <row r="81" spans="1:11" ht="12.75">
      <c r="A81" s="14">
        <v>64</v>
      </c>
      <c r="B81" s="36" t="s">
        <v>112</v>
      </c>
      <c r="C81" s="36" t="s">
        <v>113</v>
      </c>
      <c r="D81">
        <f>'400 m'!P65</f>
        <v>0</v>
      </c>
      <c r="E81">
        <f>'800 m'!P65</f>
        <v>0</v>
      </c>
      <c r="F81">
        <f>'1500 m'!P65</f>
        <v>0</v>
      </c>
      <c r="G81">
        <f>'5 km'!P65</f>
        <v>0</v>
      </c>
      <c r="H81">
        <f>'10 km'!O65</f>
        <v>0</v>
      </c>
      <c r="I81">
        <f>'½ marathon'!P65</f>
        <v>0</v>
      </c>
      <c r="J81">
        <f>marathon!Q65</f>
        <v>0</v>
      </c>
      <c r="K81">
        <f t="shared" si="2"/>
        <v>0</v>
      </c>
    </row>
    <row r="82" spans="1:11" ht="12.75">
      <c r="A82" s="14">
        <v>66</v>
      </c>
      <c r="B82" s="36" t="s">
        <v>116</v>
      </c>
      <c r="C82" s="36" t="s">
        <v>117</v>
      </c>
      <c r="D82">
        <f>'400 m'!P67</f>
        <v>0</v>
      </c>
      <c r="E82">
        <f>'800 m'!P67</f>
        <v>0</v>
      </c>
      <c r="F82">
        <f>'1500 m'!P67</f>
        <v>0</v>
      </c>
      <c r="G82">
        <f>'5 km'!P67</f>
        <v>0</v>
      </c>
      <c r="H82">
        <f>'10 km'!O67</f>
        <v>0</v>
      </c>
      <c r="I82">
        <f>'½ marathon'!P67</f>
        <v>0</v>
      </c>
      <c r="J82">
        <f>marathon!Q67</f>
        <v>0</v>
      </c>
      <c r="K82">
        <f t="shared" si="2"/>
        <v>0</v>
      </c>
    </row>
    <row r="83" spans="1:11" ht="12.75">
      <c r="A83" s="14">
        <v>67</v>
      </c>
      <c r="B83" s="36" t="s">
        <v>118</v>
      </c>
      <c r="C83" s="36" t="s">
        <v>119</v>
      </c>
      <c r="D83">
        <f>'400 m'!P68</f>
        <v>0</v>
      </c>
      <c r="E83">
        <f>'800 m'!P68</f>
        <v>0</v>
      </c>
      <c r="F83">
        <f>'1500 m'!P68</f>
        <v>0</v>
      </c>
      <c r="G83">
        <f>'5 km'!P68</f>
        <v>0</v>
      </c>
      <c r="H83">
        <f>'10 km'!O68</f>
        <v>0</v>
      </c>
      <c r="I83">
        <f>'½ marathon'!P68</f>
        <v>0</v>
      </c>
      <c r="J83">
        <f>marathon!Q68</f>
        <v>0</v>
      </c>
      <c r="K83">
        <f t="shared" si="2"/>
        <v>0</v>
      </c>
    </row>
    <row r="84" spans="1:11" ht="12.75">
      <c r="A84" s="14">
        <v>68</v>
      </c>
      <c r="B84" s="36" t="s">
        <v>118</v>
      </c>
      <c r="C84" s="36" t="s">
        <v>120</v>
      </c>
      <c r="D84">
        <f>'400 m'!P69</f>
        <v>0</v>
      </c>
      <c r="E84">
        <f>'800 m'!P69</f>
        <v>0</v>
      </c>
      <c r="F84">
        <f>'1500 m'!P69</f>
        <v>0</v>
      </c>
      <c r="G84">
        <f>'5 km'!P69</f>
        <v>0</v>
      </c>
      <c r="H84">
        <f>'10 km'!O69</f>
        <v>0</v>
      </c>
      <c r="I84">
        <f>'½ marathon'!P69</f>
        <v>0</v>
      </c>
      <c r="J84">
        <f>marathon!Q69</f>
        <v>0</v>
      </c>
      <c r="K84">
        <f t="shared" si="2"/>
        <v>0</v>
      </c>
    </row>
    <row r="85" spans="1:11" ht="12.75">
      <c r="A85" s="14">
        <v>70</v>
      </c>
      <c r="B85" s="36" t="s">
        <v>122</v>
      </c>
      <c r="C85" s="36" t="s">
        <v>44</v>
      </c>
      <c r="D85">
        <f>'400 m'!P71</f>
        <v>0</v>
      </c>
      <c r="E85">
        <f>'800 m'!P71</f>
        <v>0</v>
      </c>
      <c r="F85">
        <f>'1500 m'!P71</f>
        <v>0</v>
      </c>
      <c r="G85">
        <f>'5 km'!P71</f>
        <v>0</v>
      </c>
      <c r="H85">
        <f>'10 km'!O71</f>
        <v>0</v>
      </c>
      <c r="I85">
        <f>'½ marathon'!P71</f>
        <v>0</v>
      </c>
      <c r="J85">
        <f>marathon!Q71</f>
        <v>0</v>
      </c>
      <c r="K85">
        <f t="shared" si="2"/>
        <v>0</v>
      </c>
    </row>
    <row r="86" spans="1:11" ht="12.75">
      <c r="A86" s="14">
        <v>72</v>
      </c>
      <c r="B86" s="36" t="s">
        <v>125</v>
      </c>
      <c r="C86" s="36" t="s">
        <v>71</v>
      </c>
      <c r="D86">
        <f>'400 m'!P73</f>
        <v>0</v>
      </c>
      <c r="E86">
        <f>'800 m'!P73</f>
        <v>0</v>
      </c>
      <c r="F86">
        <f>'1500 m'!P73</f>
        <v>0</v>
      </c>
      <c r="G86">
        <f>'5 km'!P73</f>
        <v>0</v>
      </c>
      <c r="H86">
        <f>'10 km'!O73</f>
        <v>0</v>
      </c>
      <c r="I86">
        <f>'½ marathon'!P73</f>
        <v>0</v>
      </c>
      <c r="J86">
        <f>marathon!Q73</f>
        <v>0</v>
      </c>
      <c r="K86">
        <f t="shared" si="2"/>
        <v>0</v>
      </c>
    </row>
    <row r="87" spans="1:11" ht="12.75">
      <c r="A87" s="14">
        <v>73</v>
      </c>
      <c r="B87" s="36" t="s">
        <v>125</v>
      </c>
      <c r="C87" s="36" t="s">
        <v>126</v>
      </c>
      <c r="D87">
        <f>'400 m'!P74</f>
        <v>0</v>
      </c>
      <c r="E87">
        <f>'800 m'!P74</f>
        <v>0</v>
      </c>
      <c r="F87">
        <f>'1500 m'!P74</f>
        <v>0</v>
      </c>
      <c r="G87">
        <f>'5 km'!P74</f>
        <v>0</v>
      </c>
      <c r="H87">
        <f>'10 km'!O74</f>
        <v>0</v>
      </c>
      <c r="I87">
        <f>'½ marathon'!P74</f>
        <v>0</v>
      </c>
      <c r="J87">
        <f>marathon!Q74</f>
        <v>0</v>
      </c>
      <c r="K87">
        <f t="shared" si="2"/>
        <v>0</v>
      </c>
    </row>
    <row r="88" spans="1:11" ht="12.75">
      <c r="A88" s="14">
        <v>74</v>
      </c>
      <c r="B88" s="36" t="s">
        <v>127</v>
      </c>
      <c r="C88" s="36" t="s">
        <v>128</v>
      </c>
      <c r="D88">
        <f>'400 m'!P75</f>
        <v>0</v>
      </c>
      <c r="E88">
        <f>'800 m'!P75</f>
        <v>0</v>
      </c>
      <c r="F88">
        <f>'1500 m'!P75</f>
        <v>0</v>
      </c>
      <c r="G88">
        <f>'5 km'!P75</f>
        <v>0</v>
      </c>
      <c r="H88">
        <f>'10 km'!O75</f>
        <v>0</v>
      </c>
      <c r="I88">
        <f>'½ marathon'!P75</f>
        <v>0</v>
      </c>
      <c r="J88">
        <f>marathon!Q75</f>
        <v>0</v>
      </c>
      <c r="K88">
        <f t="shared" si="2"/>
        <v>0</v>
      </c>
    </row>
    <row r="89" spans="1:11" ht="12.75">
      <c r="A89" s="14">
        <v>75</v>
      </c>
      <c r="B89" s="36" t="s">
        <v>129</v>
      </c>
      <c r="C89" s="36" t="s">
        <v>130</v>
      </c>
      <c r="D89">
        <f>'400 m'!P76</f>
        <v>0</v>
      </c>
      <c r="E89">
        <f>'800 m'!P76</f>
        <v>0</v>
      </c>
      <c r="F89">
        <f>'1500 m'!P76</f>
        <v>0</v>
      </c>
      <c r="G89">
        <f>'5 km'!P76</f>
        <v>0</v>
      </c>
      <c r="H89">
        <f>'10 km'!O76</f>
        <v>0</v>
      </c>
      <c r="I89">
        <f>'½ marathon'!P76</f>
        <v>0</v>
      </c>
      <c r="J89">
        <f>marathon!Q76</f>
        <v>0</v>
      </c>
      <c r="K89">
        <f t="shared" si="2"/>
        <v>0</v>
      </c>
    </row>
    <row r="90" spans="1:11" ht="12.75">
      <c r="A90" s="14">
        <v>80</v>
      </c>
      <c r="B90" s="36" t="s">
        <v>134</v>
      </c>
      <c r="C90" s="36" t="s">
        <v>135</v>
      </c>
      <c r="D90" s="17">
        <f>'400 m'!P81</f>
        <v>0</v>
      </c>
      <c r="E90" s="17">
        <f>'800 m'!P81</f>
        <v>0</v>
      </c>
      <c r="F90">
        <f>'1500 m'!P81</f>
        <v>0</v>
      </c>
      <c r="G90" s="17">
        <f>'5 km'!P81</f>
        <v>0</v>
      </c>
      <c r="H90" s="17">
        <f>'10 km'!O81</f>
        <v>0</v>
      </c>
      <c r="I90" s="17">
        <f>'½ marathon'!P81</f>
        <v>0</v>
      </c>
      <c r="J90" s="17">
        <f>marathon!Q81</f>
        <v>0</v>
      </c>
      <c r="K90">
        <f t="shared" si="2"/>
        <v>0</v>
      </c>
    </row>
    <row r="91" spans="1:11" ht="12.75">
      <c r="A91" s="14">
        <v>81</v>
      </c>
      <c r="B91" s="36" t="s">
        <v>134</v>
      </c>
      <c r="C91" s="36" t="s">
        <v>136</v>
      </c>
      <c r="D91">
        <f>'400 m'!P82</f>
        <v>0</v>
      </c>
      <c r="E91">
        <f>'800 m'!P82</f>
        <v>0</v>
      </c>
      <c r="F91">
        <f>'1500 m'!P82</f>
        <v>0</v>
      </c>
      <c r="G91">
        <f>'5 km'!P82</f>
        <v>0</v>
      </c>
      <c r="H91">
        <f>'10 km'!O82</f>
        <v>0</v>
      </c>
      <c r="I91">
        <f>'½ marathon'!P82</f>
        <v>0</v>
      </c>
      <c r="J91">
        <f>marathon!Q82</f>
        <v>0</v>
      </c>
      <c r="K91">
        <f t="shared" si="2"/>
        <v>0</v>
      </c>
    </row>
    <row r="92" spans="1:11" ht="12.75">
      <c r="A92" s="14">
        <v>85</v>
      </c>
      <c r="B92" s="36" t="s">
        <v>143</v>
      </c>
      <c r="C92" s="36" t="s">
        <v>144</v>
      </c>
      <c r="D92">
        <f>'400 m'!P86</f>
        <v>0</v>
      </c>
      <c r="E92">
        <f>'800 m'!P86</f>
        <v>0</v>
      </c>
      <c r="F92">
        <f>'1500 m'!P86</f>
        <v>0</v>
      </c>
      <c r="G92">
        <f>'5 km'!P86</f>
        <v>0</v>
      </c>
      <c r="H92">
        <f>'10 km'!O86</f>
        <v>0</v>
      </c>
      <c r="I92">
        <f>'½ marathon'!P86</f>
        <v>0</v>
      </c>
      <c r="J92">
        <f>marathon!Q86</f>
        <v>0</v>
      </c>
      <c r="K92">
        <f t="shared" si="2"/>
        <v>0</v>
      </c>
    </row>
    <row r="93" spans="1:11" ht="12.75">
      <c r="A93" s="14">
        <v>86</v>
      </c>
      <c r="B93" s="36" t="s">
        <v>145</v>
      </c>
      <c r="C93" s="36" t="s">
        <v>146</v>
      </c>
      <c r="D93">
        <f>'400 m'!P87</f>
        <v>0</v>
      </c>
      <c r="E93">
        <f>'800 m'!P87</f>
        <v>0</v>
      </c>
      <c r="F93">
        <f>'1500 m'!P87</f>
        <v>0</v>
      </c>
      <c r="G93">
        <f>'5 km'!P87</f>
        <v>0</v>
      </c>
      <c r="H93">
        <f>'10 km'!O87</f>
        <v>0</v>
      </c>
      <c r="I93">
        <f>'½ marathon'!P87</f>
        <v>0</v>
      </c>
      <c r="J93">
        <f>marathon!Q87</f>
        <v>0</v>
      </c>
      <c r="K93">
        <f t="shared" si="2"/>
        <v>0</v>
      </c>
    </row>
    <row r="94" spans="1:11" ht="12.75">
      <c r="A94" s="14">
        <v>87</v>
      </c>
      <c r="B94" s="36" t="s">
        <v>147</v>
      </c>
      <c r="C94" s="36" t="s">
        <v>148</v>
      </c>
      <c r="D94">
        <f>'400 m'!P88</f>
        <v>0</v>
      </c>
      <c r="E94">
        <f>'800 m'!P88</f>
        <v>0</v>
      </c>
      <c r="F94">
        <f>'1500 m'!P88</f>
        <v>0</v>
      </c>
      <c r="G94">
        <f>'5 km'!P88</f>
        <v>0</v>
      </c>
      <c r="H94">
        <f>'10 km'!O88</f>
        <v>0</v>
      </c>
      <c r="I94">
        <f>'½ marathon'!P88</f>
        <v>0</v>
      </c>
      <c r="J94">
        <f>marathon!Q88</f>
        <v>0</v>
      </c>
      <c r="K94">
        <f t="shared" si="2"/>
        <v>0</v>
      </c>
    </row>
    <row r="95" spans="1:11" ht="12.75">
      <c r="A95" s="14">
        <v>88</v>
      </c>
      <c r="B95" s="36" t="s">
        <v>149</v>
      </c>
      <c r="C95" s="36" t="s">
        <v>10</v>
      </c>
      <c r="D95">
        <f>'400 m'!P89</f>
        <v>0</v>
      </c>
      <c r="E95">
        <f>'800 m'!P89</f>
        <v>0</v>
      </c>
      <c r="F95">
        <f>'1500 m'!P89</f>
        <v>0</v>
      </c>
      <c r="G95">
        <f>'5 km'!P89</f>
        <v>0</v>
      </c>
      <c r="H95">
        <f>'10 km'!O89</f>
        <v>0</v>
      </c>
      <c r="I95">
        <f>'½ marathon'!P89</f>
        <v>0</v>
      </c>
      <c r="J95">
        <f>marathon!Q89</f>
        <v>0</v>
      </c>
      <c r="K95">
        <f t="shared" si="2"/>
        <v>0</v>
      </c>
    </row>
    <row r="96" spans="1:11" ht="12.75">
      <c r="A96" s="14">
        <v>89</v>
      </c>
      <c r="B96" s="36" t="s">
        <v>150</v>
      </c>
      <c r="C96" s="36" t="s">
        <v>151</v>
      </c>
      <c r="D96">
        <f>'400 m'!P90</f>
        <v>0</v>
      </c>
      <c r="E96">
        <f>'800 m'!P90</f>
        <v>0</v>
      </c>
      <c r="F96">
        <f>'1500 m'!P90</f>
        <v>0</v>
      </c>
      <c r="G96">
        <f>'5 km'!P90</f>
        <v>0</v>
      </c>
      <c r="H96">
        <f>'10 km'!O90</f>
        <v>0</v>
      </c>
      <c r="I96">
        <f>'½ marathon'!P90</f>
        <v>0</v>
      </c>
      <c r="J96">
        <f>marathon!Q90</f>
        <v>0</v>
      </c>
      <c r="K96">
        <f t="shared" si="2"/>
        <v>0</v>
      </c>
    </row>
    <row r="97" spans="1:11" ht="12.75">
      <c r="A97" s="14">
        <v>91</v>
      </c>
      <c r="B97" s="36" t="s">
        <v>152</v>
      </c>
      <c r="C97" s="36" t="s">
        <v>153</v>
      </c>
      <c r="D97" s="20">
        <f>'400 m'!P92</f>
        <v>0</v>
      </c>
      <c r="E97" s="20">
        <f>'800 m'!P92</f>
        <v>0</v>
      </c>
      <c r="F97" s="17">
        <f>'1500 m'!P92</f>
        <v>0</v>
      </c>
      <c r="G97">
        <f>'5 km'!P92</f>
        <v>0</v>
      </c>
      <c r="H97">
        <f>'10 km'!O92</f>
        <v>0</v>
      </c>
      <c r="I97">
        <f>'½ marathon'!P92</f>
        <v>0</v>
      </c>
      <c r="J97" s="20">
        <f>marathon!Q92</f>
        <v>0</v>
      </c>
      <c r="K97">
        <f t="shared" si="2"/>
        <v>0</v>
      </c>
    </row>
    <row r="98" spans="1:11" ht="12.75">
      <c r="A98" s="14">
        <v>92</v>
      </c>
      <c r="B98" s="36" t="s">
        <v>154</v>
      </c>
      <c r="C98" s="36" t="s">
        <v>155</v>
      </c>
      <c r="D98">
        <f>'400 m'!P93</f>
        <v>0</v>
      </c>
      <c r="E98">
        <f>'800 m'!P93</f>
        <v>0</v>
      </c>
      <c r="F98">
        <f>'1500 m'!P93</f>
        <v>0</v>
      </c>
      <c r="G98">
        <f>'5 km'!P93</f>
        <v>0</v>
      </c>
      <c r="H98">
        <f>'10 km'!O93</f>
        <v>0</v>
      </c>
      <c r="I98">
        <f>'½ marathon'!P93</f>
        <v>0</v>
      </c>
      <c r="J98">
        <f>marathon!Q93</f>
        <v>0</v>
      </c>
      <c r="K98">
        <f aca="true" t="shared" si="3" ref="K98:K129">SUM(D98:J98)</f>
        <v>0</v>
      </c>
    </row>
    <row r="99" spans="1:11" ht="12.75">
      <c r="A99" s="14">
        <v>93</v>
      </c>
      <c r="B99" s="36" t="s">
        <v>154</v>
      </c>
      <c r="C99" s="36" t="s">
        <v>156</v>
      </c>
      <c r="D99">
        <f>'400 m'!P94</f>
        <v>0</v>
      </c>
      <c r="E99">
        <f>'800 m'!P94</f>
        <v>0</v>
      </c>
      <c r="F99">
        <f>'1500 m'!P94</f>
        <v>0</v>
      </c>
      <c r="G99">
        <f>'5 km'!P94</f>
        <v>0</v>
      </c>
      <c r="H99">
        <f>'10 km'!O94</f>
        <v>0</v>
      </c>
      <c r="I99">
        <f>'½ marathon'!P94</f>
        <v>0</v>
      </c>
      <c r="J99">
        <f>marathon!Q94</f>
        <v>0</v>
      </c>
      <c r="K99">
        <f t="shared" si="3"/>
        <v>0</v>
      </c>
    </row>
    <row r="100" spans="1:11" ht="12.75">
      <c r="A100" s="14">
        <v>96</v>
      </c>
      <c r="B100" s="36" t="s">
        <v>159</v>
      </c>
      <c r="C100" s="36" t="s">
        <v>160</v>
      </c>
      <c r="D100">
        <f>'400 m'!P97</f>
        <v>0</v>
      </c>
      <c r="E100">
        <f>'800 m'!P97</f>
        <v>0</v>
      </c>
      <c r="F100">
        <f>'1500 m'!P97</f>
        <v>0</v>
      </c>
      <c r="G100">
        <f>'5 km'!P97</f>
        <v>0</v>
      </c>
      <c r="H100">
        <f>'10 km'!O97</f>
        <v>0</v>
      </c>
      <c r="I100">
        <f>'½ marathon'!P97</f>
        <v>0</v>
      </c>
      <c r="J100">
        <f>marathon!Q97</f>
        <v>0</v>
      </c>
      <c r="K100">
        <f t="shared" si="3"/>
        <v>0</v>
      </c>
    </row>
    <row r="101" spans="1:11" ht="12.75">
      <c r="A101" s="14">
        <v>98</v>
      </c>
      <c r="B101" s="36" t="s">
        <v>189</v>
      </c>
      <c r="C101" s="36" t="s">
        <v>190</v>
      </c>
      <c r="D101">
        <f>'400 m'!P99</f>
        <v>0</v>
      </c>
      <c r="E101">
        <f>'800 m'!P99</f>
        <v>0</v>
      </c>
      <c r="F101">
        <f>'1500 m'!P99</f>
        <v>0</v>
      </c>
      <c r="G101">
        <f>'5 km'!P99</f>
        <v>0</v>
      </c>
      <c r="H101">
        <f>'10 km'!O99</f>
        <v>0</v>
      </c>
      <c r="I101">
        <f>'½ marathon'!P99</f>
        <v>0</v>
      </c>
      <c r="J101">
        <f>marathon!Q99</f>
        <v>0</v>
      </c>
      <c r="K101">
        <f t="shared" si="3"/>
        <v>0</v>
      </c>
    </row>
    <row r="102" spans="1:11" ht="12.75">
      <c r="A102" s="14">
        <v>101</v>
      </c>
      <c r="D102">
        <f>'400 m'!P102</f>
        <v>0</v>
      </c>
      <c r="E102">
        <f>'800 m'!P102</f>
        <v>0</v>
      </c>
      <c r="F102">
        <f>'1500 m'!P102</f>
        <v>0</v>
      </c>
      <c r="G102">
        <f>'5 km'!P102</f>
        <v>0</v>
      </c>
      <c r="H102">
        <f>'10 km'!O102</f>
        <v>0</v>
      </c>
      <c r="I102">
        <f>'½ marathon'!P102</f>
        <v>0</v>
      </c>
      <c r="J102">
        <f>marathon!Q102</f>
        <v>0</v>
      </c>
      <c r="K102">
        <f t="shared" si="3"/>
        <v>0</v>
      </c>
    </row>
    <row r="103" spans="1:11" ht="12.75">
      <c r="A103" s="14">
        <v>102</v>
      </c>
      <c r="D103">
        <f>'400 m'!P103</f>
        <v>0</v>
      </c>
      <c r="E103">
        <f>'800 m'!P103</f>
        <v>0</v>
      </c>
      <c r="F103">
        <f>'1500 m'!P103</f>
        <v>0</v>
      </c>
      <c r="G103">
        <f>'5 km'!P103</f>
        <v>0</v>
      </c>
      <c r="H103">
        <f>'10 km'!O103</f>
        <v>0</v>
      </c>
      <c r="I103">
        <f>'½ marathon'!P103</f>
        <v>0</v>
      </c>
      <c r="J103">
        <f>marathon!Q103</f>
        <v>0</v>
      </c>
      <c r="K103">
        <f t="shared" si="3"/>
        <v>0</v>
      </c>
    </row>
    <row r="104" spans="1:11" ht="12.75">
      <c r="A104" s="14">
        <v>103</v>
      </c>
      <c r="D104">
        <f>'400 m'!P104</f>
        <v>0</v>
      </c>
      <c r="E104">
        <f>'800 m'!P104</f>
        <v>0</v>
      </c>
      <c r="F104">
        <f>'1500 m'!P104</f>
        <v>0</v>
      </c>
      <c r="G104">
        <f>'5 km'!P104</f>
        <v>0</v>
      </c>
      <c r="H104">
        <f>'10 km'!O104</f>
        <v>0</v>
      </c>
      <c r="I104">
        <f>'½ marathon'!P104</f>
        <v>0</v>
      </c>
      <c r="J104">
        <f>marathon!Q104</f>
        <v>0</v>
      </c>
      <c r="K104">
        <f t="shared" si="3"/>
        <v>0</v>
      </c>
    </row>
    <row r="105" spans="1:11" ht="12.75">
      <c r="A105" s="14">
        <v>103</v>
      </c>
      <c r="D105">
        <f>'400 m'!P105</f>
        <v>0</v>
      </c>
      <c r="E105">
        <f>'800 m'!P105</f>
        <v>0</v>
      </c>
      <c r="F105">
        <f>'1500 m'!P105</f>
        <v>0</v>
      </c>
      <c r="G105">
        <f>'5 km'!P105</f>
        <v>0</v>
      </c>
      <c r="H105">
        <f>'10 km'!O105</f>
        <v>0</v>
      </c>
      <c r="I105">
        <f>'½ marathon'!P105</f>
        <v>0</v>
      </c>
      <c r="J105">
        <f>marathon!Q105</f>
        <v>0</v>
      </c>
      <c r="K105">
        <f t="shared" si="3"/>
        <v>0</v>
      </c>
    </row>
    <row r="106" spans="1:11" ht="12.75">
      <c r="A106" s="14">
        <v>104</v>
      </c>
      <c r="D106">
        <f>'400 m'!P106</f>
        <v>0</v>
      </c>
      <c r="E106">
        <f>'800 m'!P106</f>
        <v>0</v>
      </c>
      <c r="F106">
        <f>'1500 m'!P106</f>
        <v>0</v>
      </c>
      <c r="G106">
        <f>'5 km'!P106</f>
        <v>0</v>
      </c>
      <c r="H106" s="20">
        <f>'10 km'!O106</f>
        <v>0</v>
      </c>
      <c r="I106">
        <f>'½ marathon'!P106</f>
        <v>0</v>
      </c>
      <c r="J106">
        <f>marathon!Q106</f>
        <v>0</v>
      </c>
      <c r="K106">
        <f t="shared" si="3"/>
        <v>0</v>
      </c>
    </row>
    <row r="107" spans="1:11" ht="12.75">
      <c r="A107" s="14">
        <v>105</v>
      </c>
      <c r="D107">
        <f>'400 m'!P107</f>
        <v>0</v>
      </c>
      <c r="E107">
        <f>'800 m'!P107</f>
        <v>0</v>
      </c>
      <c r="F107">
        <f>'1500 m'!P107</f>
        <v>0</v>
      </c>
      <c r="G107">
        <f>'5 km'!P107</f>
        <v>0</v>
      </c>
      <c r="H107">
        <f>'10 km'!O107</f>
        <v>0</v>
      </c>
      <c r="I107">
        <f>'½ marathon'!P107</f>
        <v>0</v>
      </c>
      <c r="J107">
        <f>marathon!Q107</f>
        <v>0</v>
      </c>
      <c r="K107">
        <f t="shared" si="3"/>
        <v>0</v>
      </c>
    </row>
    <row r="108" spans="1:11" ht="12.75">
      <c r="A108" s="14">
        <v>106</v>
      </c>
      <c r="D108">
        <f>'400 m'!P108</f>
        <v>0</v>
      </c>
      <c r="E108">
        <f>'800 m'!P108</f>
        <v>0</v>
      </c>
      <c r="F108">
        <f>'1500 m'!P108</f>
        <v>0</v>
      </c>
      <c r="G108">
        <f>'5 km'!P108</f>
        <v>0</v>
      </c>
      <c r="H108">
        <f>'10 km'!O108</f>
        <v>0</v>
      </c>
      <c r="I108">
        <f>'½ marathon'!P108</f>
        <v>0</v>
      </c>
      <c r="J108">
        <f>marathon!Q108</f>
        <v>0</v>
      </c>
      <c r="K108">
        <f t="shared" si="3"/>
        <v>0</v>
      </c>
    </row>
    <row r="109" spans="1:11" ht="12.75">
      <c r="A109" s="14">
        <v>107</v>
      </c>
      <c r="D109">
        <f>'400 m'!P109</f>
        <v>0</v>
      </c>
      <c r="E109">
        <f>'800 m'!P109</f>
        <v>0</v>
      </c>
      <c r="F109">
        <f>'1500 m'!P109</f>
        <v>0</v>
      </c>
      <c r="G109">
        <f>'5 km'!P109</f>
        <v>0</v>
      </c>
      <c r="H109">
        <f>'10 km'!O109</f>
        <v>0</v>
      </c>
      <c r="I109">
        <f>'½ marathon'!P109</f>
        <v>0</v>
      </c>
      <c r="J109">
        <f>marathon!Q109</f>
        <v>0</v>
      </c>
      <c r="K109">
        <f t="shared" si="3"/>
        <v>0</v>
      </c>
    </row>
    <row r="110" spans="1:11" ht="12.75">
      <c r="A110" s="14">
        <v>108</v>
      </c>
      <c r="D110">
        <f>'400 m'!P110</f>
        <v>0</v>
      </c>
      <c r="E110">
        <f>'800 m'!P110</f>
        <v>0</v>
      </c>
      <c r="F110">
        <f>'1500 m'!P110</f>
        <v>0</v>
      </c>
      <c r="G110">
        <f>'5 km'!P110</f>
        <v>0</v>
      </c>
      <c r="H110">
        <f>'10 km'!O110</f>
        <v>0</v>
      </c>
      <c r="I110">
        <f>'½ marathon'!P110</f>
        <v>0</v>
      </c>
      <c r="J110">
        <f>marathon!Q110</f>
        <v>0</v>
      </c>
      <c r="K110">
        <f t="shared" si="3"/>
        <v>0</v>
      </c>
    </row>
    <row r="111" spans="1:11" ht="12.75">
      <c r="A111" s="14">
        <v>109</v>
      </c>
      <c r="D111">
        <f>'400 m'!P111</f>
        <v>0</v>
      </c>
      <c r="E111">
        <f>'800 m'!P111</f>
        <v>0</v>
      </c>
      <c r="F111">
        <f>'1500 m'!P111</f>
        <v>0</v>
      </c>
      <c r="G111">
        <f>'5 km'!P111</f>
        <v>0</v>
      </c>
      <c r="H111">
        <f>'10 km'!O111</f>
        <v>0</v>
      </c>
      <c r="I111">
        <f>'½ marathon'!P111</f>
        <v>0</v>
      </c>
      <c r="J111">
        <f>marathon!Q111</f>
        <v>0</v>
      </c>
      <c r="K111">
        <f t="shared" si="3"/>
        <v>0</v>
      </c>
    </row>
    <row r="112" spans="1:11" ht="12.75">
      <c r="A112" s="14">
        <v>110</v>
      </c>
      <c r="D112">
        <f>'400 m'!P112</f>
        <v>0</v>
      </c>
      <c r="E112">
        <f>'800 m'!P112</f>
        <v>0</v>
      </c>
      <c r="F112">
        <f>'1500 m'!P112</f>
        <v>0</v>
      </c>
      <c r="G112">
        <f>'5 km'!P112</f>
        <v>0</v>
      </c>
      <c r="H112">
        <f>'10 km'!O112</f>
        <v>0</v>
      </c>
      <c r="I112">
        <f>'½ marathon'!P112</f>
        <v>0</v>
      </c>
      <c r="J112">
        <f>marathon!Q112</f>
        <v>0</v>
      </c>
      <c r="K112">
        <f t="shared" si="3"/>
        <v>0</v>
      </c>
    </row>
    <row r="113" spans="1:11" ht="12.75">
      <c r="A113" s="14">
        <v>111</v>
      </c>
      <c r="D113">
        <f>'400 m'!P113</f>
        <v>0</v>
      </c>
      <c r="E113">
        <f>'800 m'!P113</f>
        <v>0</v>
      </c>
      <c r="F113">
        <f>'1500 m'!P113</f>
        <v>0</v>
      </c>
      <c r="G113">
        <f>'5 km'!P113</f>
        <v>0</v>
      </c>
      <c r="H113">
        <f>'10 km'!O113</f>
        <v>0</v>
      </c>
      <c r="I113">
        <f>'½ marathon'!P113</f>
        <v>0</v>
      </c>
      <c r="J113">
        <f>marathon!Q113</f>
        <v>0</v>
      </c>
      <c r="K113">
        <f t="shared" si="3"/>
        <v>0</v>
      </c>
    </row>
    <row r="114" spans="1:11" ht="12.75">
      <c r="A114" s="14">
        <v>112</v>
      </c>
      <c r="D114">
        <f>'400 m'!P114</f>
        <v>0</v>
      </c>
      <c r="E114">
        <f>'800 m'!P114</f>
        <v>0</v>
      </c>
      <c r="F114">
        <f>'1500 m'!P114</f>
        <v>0</v>
      </c>
      <c r="G114">
        <f>'5 km'!P114</f>
        <v>0</v>
      </c>
      <c r="H114">
        <f>'10 km'!O114</f>
        <v>0</v>
      </c>
      <c r="I114">
        <f>'½ marathon'!P114</f>
        <v>0</v>
      </c>
      <c r="J114">
        <f>marathon!Q114</f>
        <v>0</v>
      </c>
      <c r="K114">
        <f t="shared" si="3"/>
        <v>0</v>
      </c>
    </row>
    <row r="115" spans="1:11" ht="12.75">
      <c r="A115" s="14">
        <v>113</v>
      </c>
      <c r="D115">
        <f>'400 m'!P115</f>
        <v>0</v>
      </c>
      <c r="E115">
        <f>'800 m'!P115</f>
        <v>0</v>
      </c>
      <c r="F115">
        <f>'1500 m'!P115</f>
        <v>0</v>
      </c>
      <c r="G115">
        <f>'5 km'!P115</f>
        <v>0</v>
      </c>
      <c r="H115">
        <f>'10 km'!O115</f>
        <v>0</v>
      </c>
      <c r="I115">
        <f>'½ marathon'!P115</f>
        <v>0</v>
      </c>
      <c r="J115">
        <f>marathon!Q115</f>
        <v>0</v>
      </c>
      <c r="K115">
        <f t="shared" si="3"/>
        <v>0</v>
      </c>
    </row>
    <row r="116" spans="1:11" ht="12.75">
      <c r="A116" s="14">
        <v>114</v>
      </c>
      <c r="D116">
        <f>'400 m'!P116</f>
        <v>0</v>
      </c>
      <c r="E116">
        <f>'800 m'!P116</f>
        <v>0</v>
      </c>
      <c r="F116">
        <f>'1500 m'!P116</f>
        <v>0</v>
      </c>
      <c r="G116">
        <f>'5 km'!P116</f>
        <v>0</v>
      </c>
      <c r="H116">
        <f>'10 km'!O116</f>
        <v>0</v>
      </c>
      <c r="I116">
        <f>'½ marathon'!P116</f>
        <v>0</v>
      </c>
      <c r="J116">
        <f>marathon!Q116</f>
        <v>0</v>
      </c>
      <c r="K116">
        <f t="shared" si="3"/>
        <v>0</v>
      </c>
    </row>
    <row r="117" spans="1:11" ht="12.75">
      <c r="A117" s="14">
        <v>115</v>
      </c>
      <c r="D117">
        <f>'400 m'!P117</f>
        <v>0</v>
      </c>
      <c r="E117">
        <f>'800 m'!P117</f>
        <v>0</v>
      </c>
      <c r="F117">
        <f>'1500 m'!P117</f>
        <v>0</v>
      </c>
      <c r="G117">
        <f>'5 km'!P117</f>
        <v>0</v>
      </c>
      <c r="H117">
        <f>'10 km'!O117</f>
        <v>0</v>
      </c>
      <c r="I117">
        <f>'½ marathon'!P117</f>
        <v>0</v>
      </c>
      <c r="J117">
        <f>marathon!Q117</f>
        <v>0</v>
      </c>
      <c r="K117">
        <f t="shared" si="3"/>
        <v>0</v>
      </c>
    </row>
    <row r="118" spans="1:11" ht="12.75">
      <c r="A118" s="14">
        <v>116</v>
      </c>
      <c r="D118">
        <f>'400 m'!P118</f>
        <v>0</v>
      </c>
      <c r="E118">
        <f>'800 m'!P118</f>
        <v>0</v>
      </c>
      <c r="F118">
        <f>'1500 m'!P118</f>
        <v>0</v>
      </c>
      <c r="G118">
        <f>'5 km'!P118</f>
        <v>0</v>
      </c>
      <c r="H118">
        <f>'10 km'!O118</f>
        <v>0</v>
      </c>
      <c r="I118">
        <f>'½ marathon'!P118</f>
        <v>0</v>
      </c>
      <c r="J118">
        <f>marathon!Q118</f>
        <v>0</v>
      </c>
      <c r="K118">
        <f t="shared" si="3"/>
        <v>0</v>
      </c>
    </row>
    <row r="119" spans="1:11" ht="12.75">
      <c r="A119" s="14">
        <v>117</v>
      </c>
      <c r="D119">
        <f>'400 m'!P119</f>
        <v>0</v>
      </c>
      <c r="E119">
        <f>'800 m'!P119</f>
        <v>0</v>
      </c>
      <c r="F119">
        <f>'1500 m'!P119</f>
        <v>0</v>
      </c>
      <c r="G119">
        <f>'5 km'!P119</f>
        <v>0</v>
      </c>
      <c r="H119">
        <f>'10 km'!O119</f>
        <v>0</v>
      </c>
      <c r="I119">
        <f>'½ marathon'!P119</f>
        <v>0</v>
      </c>
      <c r="J119">
        <f>marathon!Q119</f>
        <v>0</v>
      </c>
      <c r="K119">
        <f t="shared" si="3"/>
        <v>0</v>
      </c>
    </row>
    <row r="120" spans="1:11" ht="12.75">
      <c r="A120" s="14">
        <v>118</v>
      </c>
      <c r="D120">
        <f>'400 m'!P120</f>
        <v>0</v>
      </c>
      <c r="E120">
        <f>'800 m'!P120</f>
        <v>0</v>
      </c>
      <c r="F120">
        <f>'1500 m'!P120</f>
        <v>0</v>
      </c>
      <c r="G120">
        <f>'5 km'!P120</f>
        <v>0</v>
      </c>
      <c r="H120">
        <f>'10 km'!O120</f>
        <v>0</v>
      </c>
      <c r="I120">
        <f>'½ marathon'!P120</f>
        <v>0</v>
      </c>
      <c r="J120">
        <f>marathon!Q120</f>
        <v>0</v>
      </c>
      <c r="K120">
        <f t="shared" si="3"/>
        <v>0</v>
      </c>
    </row>
    <row r="121" spans="1:11" ht="12.75">
      <c r="A121" s="14">
        <v>119</v>
      </c>
      <c r="D121">
        <f>'400 m'!P121</f>
        <v>0</v>
      </c>
      <c r="E121">
        <f>'800 m'!P121</f>
        <v>0</v>
      </c>
      <c r="F121">
        <f>'1500 m'!P121</f>
        <v>0</v>
      </c>
      <c r="G121">
        <f>'5 km'!P121</f>
        <v>0</v>
      </c>
      <c r="H121">
        <f>'10 km'!O121</f>
        <v>0</v>
      </c>
      <c r="I121">
        <f>'½ marathon'!P121</f>
        <v>0</v>
      </c>
      <c r="J121">
        <f>marathon!Q121</f>
        <v>0</v>
      </c>
      <c r="K121">
        <f t="shared" si="3"/>
        <v>0</v>
      </c>
    </row>
    <row r="122" spans="1:11" ht="12.75">
      <c r="A122" s="14">
        <v>120</v>
      </c>
      <c r="D122">
        <f>'400 m'!P122</f>
        <v>0</v>
      </c>
      <c r="E122">
        <f>'800 m'!P122</f>
        <v>0</v>
      </c>
      <c r="F122">
        <f>'1500 m'!P122</f>
        <v>0</v>
      </c>
      <c r="G122">
        <f>'5 km'!P122</f>
        <v>0</v>
      </c>
      <c r="H122">
        <f>'10 km'!O122</f>
        <v>0</v>
      </c>
      <c r="I122">
        <f>'½ marathon'!P122</f>
        <v>0</v>
      </c>
      <c r="J122">
        <f>marathon!Q122</f>
        <v>0</v>
      </c>
      <c r="K122">
        <f t="shared" si="3"/>
        <v>0</v>
      </c>
    </row>
    <row r="123" spans="1:11" ht="12.75">
      <c r="A123" s="14">
        <v>121</v>
      </c>
      <c r="D123">
        <f>'400 m'!P123</f>
        <v>0</v>
      </c>
      <c r="E123">
        <f>'800 m'!P123</f>
        <v>0</v>
      </c>
      <c r="F123">
        <f>'1500 m'!P123</f>
        <v>0</v>
      </c>
      <c r="G123">
        <f>'5 km'!P123</f>
        <v>0</v>
      </c>
      <c r="H123">
        <f>'10 km'!O123</f>
        <v>0</v>
      </c>
      <c r="I123">
        <f>'½ marathon'!P123</f>
        <v>0</v>
      </c>
      <c r="J123">
        <f>marathon!Q123</f>
        <v>0</v>
      </c>
      <c r="K123">
        <f t="shared" si="3"/>
        <v>0</v>
      </c>
    </row>
    <row r="124" spans="1:11" ht="12.75">
      <c r="A124" s="14">
        <v>122</v>
      </c>
      <c r="D124">
        <f>'400 m'!P124</f>
        <v>0</v>
      </c>
      <c r="E124">
        <f>'800 m'!P124</f>
        <v>0</v>
      </c>
      <c r="F124">
        <f>'1500 m'!P124</f>
        <v>0</v>
      </c>
      <c r="G124">
        <f>'5 km'!P124</f>
        <v>0</v>
      </c>
      <c r="H124">
        <f>'10 km'!O124</f>
        <v>0</v>
      </c>
      <c r="I124">
        <f>'½ marathon'!P124</f>
        <v>0</v>
      </c>
      <c r="J124">
        <f>marathon!Q124</f>
        <v>0</v>
      </c>
      <c r="K124">
        <f t="shared" si="3"/>
        <v>0</v>
      </c>
    </row>
    <row r="125" spans="1:16" ht="12.75">
      <c r="A125" s="14">
        <v>123</v>
      </c>
      <c r="D125">
        <f>'400 m'!P125</f>
        <v>0</v>
      </c>
      <c r="E125">
        <f>'800 m'!P125</f>
        <v>0</v>
      </c>
      <c r="F125">
        <f>'1500 m'!P125</f>
        <v>0</v>
      </c>
      <c r="G125">
        <f>'5 km'!P125</f>
        <v>0</v>
      </c>
      <c r="H125">
        <f>'10 km'!O125</f>
        <v>0</v>
      </c>
      <c r="I125">
        <f>'½ marathon'!P125</f>
        <v>0</v>
      </c>
      <c r="J125">
        <f>marathon!Q125</f>
        <v>0</v>
      </c>
      <c r="K125">
        <f t="shared" si="3"/>
        <v>0</v>
      </c>
      <c r="L125" s="8"/>
      <c r="M125" s="8"/>
      <c r="N125" s="8"/>
      <c r="O125" s="6"/>
      <c r="P125" s="8"/>
    </row>
    <row r="126" spans="1:11" ht="12.75">
      <c r="A126" s="14">
        <v>124</v>
      </c>
      <c r="D126">
        <f>'400 m'!P126</f>
        <v>0</v>
      </c>
      <c r="E126">
        <f>'800 m'!P126</f>
        <v>0</v>
      </c>
      <c r="F126">
        <f>'1500 m'!P126</f>
        <v>0</v>
      </c>
      <c r="G126">
        <f>'5 km'!P126</f>
        <v>0</v>
      </c>
      <c r="H126">
        <f>'10 km'!O126</f>
        <v>0</v>
      </c>
      <c r="I126">
        <f>'½ marathon'!P126</f>
        <v>0</v>
      </c>
      <c r="J126">
        <f>marathon!Q126</f>
        <v>0</v>
      </c>
      <c r="K126">
        <f t="shared" si="3"/>
        <v>0</v>
      </c>
    </row>
    <row r="127" spans="1:11" ht="12.75">
      <c r="A127" s="14">
        <v>125</v>
      </c>
      <c r="D127">
        <f>'400 m'!P127</f>
        <v>0</v>
      </c>
      <c r="E127">
        <f>'800 m'!P127</f>
        <v>0</v>
      </c>
      <c r="F127">
        <f>'1500 m'!P127</f>
        <v>0</v>
      </c>
      <c r="G127">
        <f>'5 km'!P127</f>
        <v>0</v>
      </c>
      <c r="H127">
        <f>'10 km'!O127</f>
        <v>0</v>
      </c>
      <c r="I127">
        <f>'½ marathon'!P127</f>
        <v>0</v>
      </c>
      <c r="J127">
        <f>marathon!Q127</f>
        <v>0</v>
      </c>
      <c r="K127">
        <f t="shared" si="3"/>
        <v>0</v>
      </c>
    </row>
    <row r="128" spans="1:11" ht="12.75">
      <c r="A128" s="14">
        <v>126</v>
      </c>
      <c r="D128">
        <f>'400 m'!P128</f>
        <v>0</v>
      </c>
      <c r="E128">
        <f>'800 m'!P128</f>
        <v>0</v>
      </c>
      <c r="F128">
        <f>'1500 m'!P128</f>
        <v>0</v>
      </c>
      <c r="G128">
        <f>'5 km'!P128</f>
        <v>0</v>
      </c>
      <c r="H128">
        <f>'10 km'!O128</f>
        <v>0</v>
      </c>
      <c r="I128">
        <f>'½ marathon'!P128</f>
        <v>0</v>
      </c>
      <c r="J128">
        <f>marathon!Q128</f>
        <v>0</v>
      </c>
      <c r="K128">
        <f t="shared" si="3"/>
        <v>0</v>
      </c>
    </row>
    <row r="129" spans="1:11" ht="12.75">
      <c r="A129" s="14">
        <v>127</v>
      </c>
      <c r="D129">
        <f>'400 m'!P129</f>
        <v>0</v>
      </c>
      <c r="E129">
        <f>'800 m'!P129</f>
        <v>0</v>
      </c>
      <c r="F129">
        <f>'1500 m'!P129</f>
        <v>0</v>
      </c>
      <c r="G129">
        <f>'5 km'!P129</f>
        <v>0</v>
      </c>
      <c r="H129">
        <f>'10 km'!O129</f>
        <v>0</v>
      </c>
      <c r="I129">
        <f>'½ marathon'!P129</f>
        <v>0</v>
      </c>
      <c r="J129">
        <f>marathon!Q129</f>
        <v>0</v>
      </c>
      <c r="K129">
        <f t="shared" si="3"/>
        <v>0</v>
      </c>
    </row>
    <row r="130" spans="1:11" ht="12.75">
      <c r="A130" s="14">
        <v>128</v>
      </c>
      <c r="D130">
        <f>'400 m'!P130</f>
        <v>0</v>
      </c>
      <c r="E130">
        <f>'800 m'!P130</f>
        <v>0</v>
      </c>
      <c r="F130">
        <f>'1500 m'!P130</f>
        <v>0</v>
      </c>
      <c r="G130">
        <f>'5 km'!P130</f>
        <v>0</v>
      </c>
      <c r="H130">
        <f>'10 km'!O130</f>
        <v>0</v>
      </c>
      <c r="I130">
        <f>'½ marathon'!P130</f>
        <v>0</v>
      </c>
      <c r="J130">
        <f>marathon!Q130</f>
        <v>0</v>
      </c>
      <c r="K130">
        <f aca="true" t="shared" si="4" ref="K130:K161">SUM(D130:J130)</f>
        <v>0</v>
      </c>
    </row>
    <row r="131" spans="1:11" ht="12.75">
      <c r="A131" s="14">
        <v>129</v>
      </c>
      <c r="D131">
        <f>'400 m'!P131</f>
        <v>0</v>
      </c>
      <c r="E131">
        <f>'800 m'!P131</f>
        <v>0</v>
      </c>
      <c r="F131">
        <f>'1500 m'!P131</f>
        <v>0</v>
      </c>
      <c r="G131">
        <f>'5 km'!P131</f>
        <v>0</v>
      </c>
      <c r="H131">
        <f>'10 km'!O131</f>
        <v>0</v>
      </c>
      <c r="I131">
        <f>'½ marathon'!P131</f>
        <v>0</v>
      </c>
      <c r="J131">
        <f>marathon!Q131</f>
        <v>0</v>
      </c>
      <c r="K131">
        <f t="shared" si="4"/>
        <v>0</v>
      </c>
    </row>
    <row r="132" spans="1:11" ht="12.75">
      <c r="A132" s="14">
        <v>130</v>
      </c>
      <c r="D132">
        <f>'400 m'!P132</f>
        <v>0</v>
      </c>
      <c r="E132">
        <f>'800 m'!P132</f>
        <v>0</v>
      </c>
      <c r="F132">
        <f>'1500 m'!P132</f>
        <v>0</v>
      </c>
      <c r="G132">
        <f>'5 km'!P132</f>
        <v>0</v>
      </c>
      <c r="H132">
        <f>'10 km'!O132</f>
        <v>0</v>
      </c>
      <c r="I132">
        <f>'½ marathon'!P132</f>
        <v>0</v>
      </c>
      <c r="J132">
        <f>marathon!Q132</f>
        <v>0</v>
      </c>
      <c r="K132">
        <f t="shared" si="4"/>
        <v>0</v>
      </c>
    </row>
    <row r="133" spans="1:11" ht="12.75">
      <c r="A133" s="14">
        <v>131</v>
      </c>
      <c r="D133">
        <f>'400 m'!P133</f>
        <v>0</v>
      </c>
      <c r="E133">
        <f>'800 m'!P133</f>
        <v>0</v>
      </c>
      <c r="F133">
        <f>'1500 m'!P133</f>
        <v>0</v>
      </c>
      <c r="G133">
        <f>'5 km'!P133</f>
        <v>0</v>
      </c>
      <c r="H133">
        <f>'10 km'!O133</f>
        <v>0</v>
      </c>
      <c r="I133">
        <f>'½ marathon'!P133</f>
        <v>0</v>
      </c>
      <c r="J133">
        <f>marathon!Q133</f>
        <v>0</v>
      </c>
      <c r="K133">
        <f t="shared" si="4"/>
        <v>0</v>
      </c>
    </row>
    <row r="134" spans="1:11" ht="12.75">
      <c r="A134" s="14">
        <v>132</v>
      </c>
      <c r="D134">
        <f>'400 m'!P134</f>
        <v>0</v>
      </c>
      <c r="E134">
        <f>'800 m'!P134</f>
        <v>0</v>
      </c>
      <c r="F134">
        <f>'1500 m'!P134</f>
        <v>0</v>
      </c>
      <c r="G134">
        <f>'5 km'!P134</f>
        <v>0</v>
      </c>
      <c r="H134">
        <f>'10 km'!O134</f>
        <v>0</v>
      </c>
      <c r="I134">
        <f>'½ marathon'!P134</f>
        <v>0</v>
      </c>
      <c r="J134">
        <f>marathon!Q134</f>
        <v>0</v>
      </c>
      <c r="K134">
        <f t="shared" si="4"/>
        <v>0</v>
      </c>
    </row>
    <row r="135" spans="1:11" ht="12.75">
      <c r="A135" s="14">
        <v>133</v>
      </c>
      <c r="D135">
        <f>'400 m'!P135</f>
        <v>0</v>
      </c>
      <c r="E135">
        <f>'800 m'!P135</f>
        <v>0</v>
      </c>
      <c r="F135">
        <f>'1500 m'!P135</f>
        <v>0</v>
      </c>
      <c r="G135">
        <f>'5 km'!P135</f>
        <v>0</v>
      </c>
      <c r="H135">
        <f>'10 km'!O135</f>
        <v>0</v>
      </c>
      <c r="I135">
        <f>'½ marathon'!P135</f>
        <v>0</v>
      </c>
      <c r="J135">
        <f>marathon!Q135</f>
        <v>0</v>
      </c>
      <c r="K135">
        <f t="shared" si="4"/>
        <v>0</v>
      </c>
    </row>
    <row r="136" spans="1:11" ht="12.75">
      <c r="A136" s="14">
        <v>134</v>
      </c>
      <c r="D136">
        <f>'400 m'!P136</f>
        <v>0</v>
      </c>
      <c r="E136">
        <f>'800 m'!P136</f>
        <v>0</v>
      </c>
      <c r="F136">
        <f>'1500 m'!P136</f>
        <v>0</v>
      </c>
      <c r="G136">
        <f>'5 km'!P136</f>
        <v>0</v>
      </c>
      <c r="H136">
        <f>'10 km'!O136</f>
        <v>0</v>
      </c>
      <c r="I136">
        <f>'½ marathon'!P136</f>
        <v>0</v>
      </c>
      <c r="J136">
        <f>marathon!Q136</f>
        <v>0</v>
      </c>
      <c r="K136">
        <f t="shared" si="4"/>
        <v>0</v>
      </c>
    </row>
    <row r="137" spans="1:11" ht="12.75">
      <c r="A137" s="14">
        <v>135</v>
      </c>
      <c r="D137">
        <f>'400 m'!P137</f>
        <v>0</v>
      </c>
      <c r="E137">
        <f>'800 m'!P137</f>
        <v>0</v>
      </c>
      <c r="F137">
        <f>'1500 m'!P137</f>
        <v>0</v>
      </c>
      <c r="G137">
        <f>'5 km'!P137</f>
        <v>0</v>
      </c>
      <c r="H137">
        <f>'10 km'!O137</f>
        <v>0</v>
      </c>
      <c r="I137">
        <f>'½ marathon'!P137</f>
        <v>0</v>
      </c>
      <c r="J137">
        <f>marathon!Q137</f>
        <v>0</v>
      </c>
      <c r="K137">
        <f t="shared" si="4"/>
        <v>0</v>
      </c>
    </row>
    <row r="138" spans="1:11" ht="12.75">
      <c r="A138" s="14">
        <v>136</v>
      </c>
      <c r="D138">
        <f>'400 m'!P138</f>
        <v>0</v>
      </c>
      <c r="E138">
        <f>'800 m'!P138</f>
        <v>0</v>
      </c>
      <c r="F138">
        <f>'1500 m'!P138</f>
        <v>0</v>
      </c>
      <c r="G138">
        <f>'5 km'!P138</f>
        <v>0</v>
      </c>
      <c r="H138">
        <f>'10 km'!O138</f>
        <v>0</v>
      </c>
      <c r="I138">
        <f>'½ marathon'!P138</f>
        <v>0</v>
      </c>
      <c r="J138">
        <f>marathon!Q138</f>
        <v>0</v>
      </c>
      <c r="K138">
        <f t="shared" si="4"/>
        <v>0</v>
      </c>
    </row>
    <row r="139" spans="1:11" ht="12.75">
      <c r="A139" s="14">
        <v>137</v>
      </c>
      <c r="D139">
        <f>'400 m'!P139</f>
        <v>0</v>
      </c>
      <c r="E139">
        <f>'800 m'!P139</f>
        <v>0</v>
      </c>
      <c r="F139">
        <f>'1500 m'!P139</f>
        <v>0</v>
      </c>
      <c r="G139">
        <f>'5 km'!P139</f>
        <v>0</v>
      </c>
      <c r="H139">
        <f>'10 km'!O139</f>
        <v>0</v>
      </c>
      <c r="I139">
        <f>'½ marathon'!P139</f>
        <v>0</v>
      </c>
      <c r="J139">
        <f>marathon!Q139</f>
        <v>0</v>
      </c>
      <c r="K139">
        <f t="shared" si="4"/>
        <v>0</v>
      </c>
    </row>
    <row r="140" spans="1:11" ht="12.75">
      <c r="A140" s="14">
        <v>138</v>
      </c>
      <c r="D140">
        <f>'400 m'!P140</f>
        <v>0</v>
      </c>
      <c r="E140">
        <f>'800 m'!P140</f>
        <v>0</v>
      </c>
      <c r="F140">
        <f>'1500 m'!P140</f>
        <v>0</v>
      </c>
      <c r="G140">
        <f>'5 km'!P140</f>
        <v>0</v>
      </c>
      <c r="H140">
        <f>'10 km'!O140</f>
        <v>0</v>
      </c>
      <c r="I140">
        <f>'½ marathon'!P140</f>
        <v>0</v>
      </c>
      <c r="J140">
        <f>marathon!Q140</f>
        <v>0</v>
      </c>
      <c r="K140">
        <f t="shared" si="4"/>
        <v>0</v>
      </c>
    </row>
    <row r="141" spans="1:11" ht="12.75">
      <c r="A141" s="14">
        <v>139</v>
      </c>
      <c r="D141">
        <f>'400 m'!P141</f>
        <v>0</v>
      </c>
      <c r="E141">
        <f>'800 m'!P141</f>
        <v>0</v>
      </c>
      <c r="F141">
        <f>'1500 m'!P141</f>
        <v>0</v>
      </c>
      <c r="G141">
        <f>'5 km'!P141</f>
        <v>0</v>
      </c>
      <c r="H141">
        <f>'10 km'!O141</f>
        <v>0</v>
      </c>
      <c r="I141">
        <f>'½ marathon'!P141</f>
        <v>0</v>
      </c>
      <c r="J141">
        <f>marathon!Q141</f>
        <v>0</v>
      </c>
      <c r="K141">
        <f t="shared" si="4"/>
        <v>0</v>
      </c>
    </row>
    <row r="142" spans="1:11" ht="12.75">
      <c r="A142" s="14">
        <v>140</v>
      </c>
      <c r="D142">
        <f>'400 m'!P142</f>
        <v>0</v>
      </c>
      <c r="E142">
        <f>'800 m'!P142</f>
        <v>0</v>
      </c>
      <c r="F142">
        <f>'1500 m'!P142</f>
        <v>0</v>
      </c>
      <c r="G142">
        <f>'5 km'!P142</f>
        <v>0</v>
      </c>
      <c r="H142">
        <f>'10 km'!O142</f>
        <v>0</v>
      </c>
      <c r="I142">
        <f>'½ marathon'!P142</f>
        <v>0</v>
      </c>
      <c r="J142">
        <f>marathon!Q142</f>
        <v>0</v>
      </c>
      <c r="K142">
        <f t="shared" si="4"/>
        <v>0</v>
      </c>
    </row>
    <row r="143" spans="1:11" ht="12.75">
      <c r="A143" s="14">
        <v>141</v>
      </c>
      <c r="D143">
        <f>'400 m'!P143</f>
        <v>0</v>
      </c>
      <c r="E143">
        <f>'800 m'!P143</f>
        <v>0</v>
      </c>
      <c r="F143">
        <f>'1500 m'!P143</f>
        <v>0</v>
      </c>
      <c r="G143">
        <f>'5 km'!P143</f>
        <v>0</v>
      </c>
      <c r="H143">
        <f>'10 km'!O143</f>
        <v>0</v>
      </c>
      <c r="I143">
        <f>'½ marathon'!P143</f>
        <v>0</v>
      </c>
      <c r="J143">
        <f>marathon!Q143</f>
        <v>0</v>
      </c>
      <c r="K143">
        <f t="shared" si="4"/>
        <v>0</v>
      </c>
    </row>
    <row r="144" spans="1:11" ht="12.75">
      <c r="A144" s="14">
        <v>142</v>
      </c>
      <c r="D144">
        <f>'400 m'!P144</f>
        <v>0</v>
      </c>
      <c r="E144">
        <f>'800 m'!P144</f>
        <v>0</v>
      </c>
      <c r="F144">
        <f>'1500 m'!P144</f>
        <v>0</v>
      </c>
      <c r="G144">
        <f>'5 km'!P144</f>
        <v>0</v>
      </c>
      <c r="H144">
        <f>'10 km'!O144</f>
        <v>0</v>
      </c>
      <c r="I144">
        <f>'½ marathon'!P144</f>
        <v>0</v>
      </c>
      <c r="J144">
        <f>marathon!Q144</f>
        <v>0</v>
      </c>
      <c r="K144">
        <f t="shared" si="4"/>
        <v>0</v>
      </c>
    </row>
    <row r="145" spans="1:11" ht="12.75">
      <c r="A145" s="14">
        <v>143</v>
      </c>
      <c r="D145">
        <f>'400 m'!P145</f>
        <v>0</v>
      </c>
      <c r="E145">
        <f>'800 m'!P145</f>
        <v>0</v>
      </c>
      <c r="F145">
        <f>'1500 m'!P145</f>
        <v>0</v>
      </c>
      <c r="G145">
        <f>'5 km'!P145</f>
        <v>0</v>
      </c>
      <c r="H145">
        <f>'10 km'!O145</f>
        <v>0</v>
      </c>
      <c r="I145">
        <f>'½ marathon'!P145</f>
        <v>0</v>
      </c>
      <c r="J145">
        <f>marathon!Q145</f>
        <v>0</v>
      </c>
      <c r="K145">
        <f t="shared" si="4"/>
        <v>0</v>
      </c>
    </row>
    <row r="146" spans="1:11" ht="12.75">
      <c r="A146" s="14">
        <v>144</v>
      </c>
      <c r="D146">
        <f>'400 m'!P146</f>
        <v>0</v>
      </c>
      <c r="E146">
        <f>'800 m'!P146</f>
        <v>0</v>
      </c>
      <c r="F146">
        <f>'1500 m'!P146</f>
        <v>0</v>
      </c>
      <c r="G146">
        <f>'5 km'!P146</f>
        <v>0</v>
      </c>
      <c r="H146">
        <f>'10 km'!O146</f>
        <v>0</v>
      </c>
      <c r="I146">
        <f>'½ marathon'!P146</f>
        <v>0</v>
      </c>
      <c r="J146">
        <f>marathon!Q146</f>
        <v>0</v>
      </c>
      <c r="K146">
        <f t="shared" si="4"/>
        <v>0</v>
      </c>
    </row>
    <row r="147" spans="1:11" ht="12.75">
      <c r="A147" s="14">
        <v>145</v>
      </c>
      <c r="D147">
        <f>'400 m'!P147</f>
        <v>0</v>
      </c>
      <c r="E147">
        <f>'800 m'!P147</f>
        <v>0</v>
      </c>
      <c r="F147">
        <f>'1500 m'!P147</f>
        <v>0</v>
      </c>
      <c r="G147">
        <f>'5 km'!P147</f>
        <v>0</v>
      </c>
      <c r="H147">
        <f>'10 km'!O147</f>
        <v>0</v>
      </c>
      <c r="I147">
        <f>'½ marathon'!P147</f>
        <v>0</v>
      </c>
      <c r="J147">
        <f>marathon!Q147</f>
        <v>0</v>
      </c>
      <c r="K147">
        <f t="shared" si="4"/>
        <v>0</v>
      </c>
    </row>
    <row r="148" spans="1:11" ht="12.75">
      <c r="A148" s="14">
        <v>146</v>
      </c>
      <c r="D148">
        <f>'400 m'!P148</f>
        <v>0</v>
      </c>
      <c r="E148">
        <f>'800 m'!P148</f>
        <v>0</v>
      </c>
      <c r="F148">
        <f>'1500 m'!P148</f>
        <v>0</v>
      </c>
      <c r="G148">
        <f>'5 km'!P148</f>
        <v>0</v>
      </c>
      <c r="H148">
        <f>'10 km'!O148</f>
        <v>0</v>
      </c>
      <c r="I148">
        <f>'½ marathon'!P148</f>
        <v>0</v>
      </c>
      <c r="J148">
        <f>marathon!Q148</f>
        <v>0</v>
      </c>
      <c r="K148">
        <f t="shared" si="4"/>
        <v>0</v>
      </c>
    </row>
  </sheetData>
  <sheetProtection/>
  <autoFilter ref="A1:K1">
    <sortState ref="A2:K148">
      <sortCondition descending="1" sortBy="value" ref="K2:K148"/>
    </sortState>
  </autoFilter>
  <printOptions/>
  <pageMargins left="0.75" right="0.75" top="1" bottom="1" header="0" footer="0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A1">
      <pane xSplit="3" ySplit="1" topLeftCell="D2" activePane="bottomRight" state="frozen"/>
      <selection pane="topLeft" activeCell="B101" sqref="B101"/>
      <selection pane="topRight" activeCell="B101" sqref="B101"/>
      <selection pane="bottomLeft" activeCell="B101" sqref="B101"/>
      <selection pane="bottomRight" activeCell="D2" sqref="D2"/>
    </sheetView>
  </sheetViews>
  <sheetFormatPr defaultColWidth="9.140625" defaultRowHeight="12.75"/>
  <cols>
    <col min="1" max="1" width="4.140625" style="0" customWidth="1"/>
    <col min="2" max="2" width="15.57421875" style="0" customWidth="1"/>
    <col min="3" max="3" width="15.7109375" style="0" bestFit="1" customWidth="1"/>
    <col min="4" max="4" width="11.57421875" style="0" bestFit="1" customWidth="1"/>
  </cols>
  <sheetData>
    <row r="1" spans="2:16" ht="12.75">
      <c r="B1" t="s">
        <v>6</v>
      </c>
      <c r="C1" t="s">
        <v>7</v>
      </c>
      <c r="D1" s="24" t="s">
        <v>192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" t="s">
        <v>5</v>
      </c>
      <c r="P1" t="s">
        <v>8</v>
      </c>
    </row>
    <row r="2" spans="1:16" ht="12.75">
      <c r="A2" s="14">
        <v>1</v>
      </c>
      <c r="B2" s="36" t="s">
        <v>20</v>
      </c>
      <c r="C2" s="36" t="s">
        <v>21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6">
        <f aca="true" t="shared" si="0" ref="O2:O33">MIN(D2:N2)</f>
        <v>0</v>
      </c>
      <c r="P2" s="8"/>
    </row>
    <row r="3" spans="1:16" ht="12.75">
      <c r="A3" s="14">
        <v>2</v>
      </c>
      <c r="B3" s="36" t="s">
        <v>22</v>
      </c>
      <c r="C3" s="36" t="s">
        <v>23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6">
        <f t="shared" si="0"/>
        <v>0</v>
      </c>
      <c r="P3" s="8"/>
    </row>
    <row r="4" spans="1:16" ht="12.75">
      <c r="A4" s="14">
        <v>3</v>
      </c>
      <c r="B4" s="36" t="s">
        <v>24</v>
      </c>
      <c r="C4" s="36" t="s">
        <v>25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6">
        <f t="shared" si="0"/>
        <v>0</v>
      </c>
      <c r="P4" s="8"/>
    </row>
    <row r="5" spans="1:16" ht="12.75">
      <c r="A5" s="14">
        <v>4</v>
      </c>
      <c r="B5" s="36" t="s">
        <v>24</v>
      </c>
      <c r="C5" s="36" t="s">
        <v>26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6">
        <f t="shared" si="0"/>
        <v>0</v>
      </c>
      <c r="P5" s="8"/>
    </row>
    <row r="6" spans="1:16" ht="12.75">
      <c r="A6" s="14">
        <v>5</v>
      </c>
      <c r="B6" s="36" t="s">
        <v>27</v>
      </c>
      <c r="C6" s="36" t="s">
        <v>21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6">
        <f t="shared" si="0"/>
        <v>0</v>
      </c>
      <c r="P6" s="8"/>
    </row>
    <row r="7" spans="1:16" ht="12.75">
      <c r="A7" s="14">
        <v>6</v>
      </c>
      <c r="B7" s="36" t="s">
        <v>28</v>
      </c>
      <c r="C7" s="36" t="s">
        <v>29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">
        <f t="shared" si="0"/>
        <v>0</v>
      </c>
      <c r="P7" s="8"/>
    </row>
    <row r="8" spans="1:16" ht="12.75">
      <c r="A8" s="14">
        <v>7</v>
      </c>
      <c r="B8" s="36" t="s">
        <v>30</v>
      </c>
      <c r="C8" s="36" t="s">
        <v>31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6">
        <f t="shared" si="0"/>
        <v>0</v>
      </c>
      <c r="P8" s="8"/>
    </row>
    <row r="9" spans="1:16" ht="12.75">
      <c r="A9" s="14">
        <v>8</v>
      </c>
      <c r="B9" s="36" t="s">
        <v>32</v>
      </c>
      <c r="C9" s="36" t="s">
        <v>33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6">
        <f t="shared" si="0"/>
        <v>0</v>
      </c>
      <c r="P9" s="8"/>
    </row>
    <row r="10" spans="1:16" ht="12.75">
      <c r="A10" s="14">
        <v>9</v>
      </c>
      <c r="B10" s="36" t="s">
        <v>32</v>
      </c>
      <c r="C10" s="36" t="s">
        <v>34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6">
        <f t="shared" si="0"/>
        <v>0</v>
      </c>
      <c r="P10" s="8"/>
    </row>
    <row r="11" spans="1:16" ht="12.75">
      <c r="A11" s="14">
        <v>10</v>
      </c>
      <c r="B11" s="36" t="s">
        <v>35</v>
      </c>
      <c r="C11" s="36" t="s">
        <v>36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">
        <f t="shared" si="0"/>
        <v>0</v>
      </c>
      <c r="P11" s="8"/>
    </row>
    <row r="12" spans="1:16" ht="12.75">
      <c r="A12" s="14">
        <v>11</v>
      </c>
      <c r="B12" s="36" t="s">
        <v>37</v>
      </c>
      <c r="C12" s="36" t="s">
        <v>38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6">
        <f t="shared" si="0"/>
        <v>0</v>
      </c>
      <c r="P12" s="8"/>
    </row>
    <row r="13" spans="1:16" ht="12.75">
      <c r="A13" s="14">
        <v>12</v>
      </c>
      <c r="B13" s="36" t="s">
        <v>39</v>
      </c>
      <c r="C13" s="36" t="s">
        <v>40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6">
        <f t="shared" si="0"/>
        <v>0</v>
      </c>
      <c r="P13" s="8"/>
    </row>
    <row r="14" spans="1:16" ht="12.75">
      <c r="A14" s="14">
        <v>13</v>
      </c>
      <c r="B14" s="36" t="s">
        <v>41</v>
      </c>
      <c r="C14" s="36" t="s">
        <v>42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6">
        <f t="shared" si="0"/>
        <v>0</v>
      </c>
      <c r="P14" s="8"/>
    </row>
    <row r="15" spans="1:16" ht="12.75">
      <c r="A15" s="14">
        <v>14</v>
      </c>
      <c r="B15" s="36" t="s">
        <v>43</v>
      </c>
      <c r="C15" s="36" t="s">
        <v>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6">
        <f t="shared" si="0"/>
        <v>0</v>
      </c>
      <c r="P15" s="8"/>
    </row>
    <row r="16" spans="1:16" ht="12.75">
      <c r="A16" s="14">
        <v>15</v>
      </c>
      <c r="B16" s="36" t="s">
        <v>163</v>
      </c>
      <c r="C16" s="36" t="s">
        <v>45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6">
        <f t="shared" si="0"/>
        <v>0</v>
      </c>
      <c r="P16" s="8"/>
    </row>
    <row r="17" spans="1:16" ht="12.75">
      <c r="A17" s="14">
        <v>16</v>
      </c>
      <c r="B17" s="36" t="s">
        <v>46</v>
      </c>
      <c r="C17" s="36" t="s">
        <v>47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6">
        <f t="shared" si="0"/>
        <v>0</v>
      </c>
      <c r="P17" s="8"/>
    </row>
    <row r="18" spans="1:16" ht="12.75">
      <c r="A18" s="14">
        <v>17</v>
      </c>
      <c r="B18" s="36" t="s">
        <v>48</v>
      </c>
      <c r="C18" s="36" t="s">
        <v>49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6">
        <f t="shared" si="0"/>
        <v>0</v>
      </c>
      <c r="P18" s="8"/>
    </row>
    <row r="19" spans="1:16" ht="12.75">
      <c r="A19" s="14">
        <v>18</v>
      </c>
      <c r="B19" s="36" t="s">
        <v>48</v>
      </c>
      <c r="C19" s="36" t="s">
        <v>50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6">
        <f t="shared" si="0"/>
        <v>0</v>
      </c>
      <c r="P19" s="8"/>
    </row>
    <row r="20" spans="1:16" ht="12.75">
      <c r="A20" s="14">
        <v>19</v>
      </c>
      <c r="B20" s="36" t="s">
        <v>51</v>
      </c>
      <c r="C20" s="36" t="s">
        <v>52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6">
        <f t="shared" si="0"/>
        <v>0</v>
      </c>
      <c r="P20" s="8"/>
    </row>
    <row r="21" spans="1:16" ht="12.75">
      <c r="A21" s="14">
        <v>20</v>
      </c>
      <c r="B21" s="36" t="s">
        <v>53</v>
      </c>
      <c r="C21" s="36" t="s">
        <v>54</v>
      </c>
      <c r="D21" s="23">
        <v>0.000798611111111111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6">
        <f t="shared" si="0"/>
        <v>0.000798611111111111</v>
      </c>
      <c r="P21" s="8">
        <v>21</v>
      </c>
    </row>
    <row r="22" spans="1:16" ht="12.75">
      <c r="A22" s="14">
        <v>21</v>
      </c>
      <c r="B22" s="36" t="s">
        <v>55</v>
      </c>
      <c r="C22" s="36" t="s">
        <v>56</v>
      </c>
      <c r="D22" s="23">
        <v>0.0008796296296296296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6">
        <f t="shared" si="0"/>
        <v>0.0008796296296296296</v>
      </c>
      <c r="P22" s="8">
        <v>17</v>
      </c>
    </row>
    <row r="23" spans="1:16" ht="12.75">
      <c r="A23" s="14">
        <v>22</v>
      </c>
      <c r="B23" s="36" t="s">
        <v>57</v>
      </c>
      <c r="C23" s="36" t="s">
        <v>44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">
        <f t="shared" si="0"/>
        <v>0</v>
      </c>
      <c r="P23" s="8"/>
    </row>
    <row r="24" spans="1:16" ht="12.75">
      <c r="A24" s="14">
        <v>23</v>
      </c>
      <c r="B24" s="36" t="s">
        <v>58</v>
      </c>
      <c r="C24" s="36" t="s">
        <v>40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6">
        <f t="shared" si="0"/>
        <v>0</v>
      </c>
      <c r="P24" s="8"/>
    </row>
    <row r="25" spans="1:16" ht="12.75">
      <c r="A25" s="14">
        <v>24</v>
      </c>
      <c r="B25" s="36" t="s">
        <v>59</v>
      </c>
      <c r="C25" s="36" t="s">
        <v>60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">
        <f t="shared" si="0"/>
        <v>0</v>
      </c>
      <c r="P25" s="8"/>
    </row>
    <row r="26" spans="1:16" ht="12.75">
      <c r="A26" s="14">
        <v>25</v>
      </c>
      <c r="B26" s="38" t="s">
        <v>61</v>
      </c>
      <c r="C26" s="38" t="s">
        <v>44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6">
        <f t="shared" si="0"/>
        <v>0</v>
      </c>
      <c r="P26" s="8"/>
    </row>
    <row r="27" spans="1:16" ht="12.75">
      <c r="A27" s="14">
        <v>26</v>
      </c>
      <c r="B27" s="36" t="s">
        <v>61</v>
      </c>
      <c r="C27" s="36" t="s">
        <v>26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6">
        <f t="shared" si="0"/>
        <v>0</v>
      </c>
      <c r="P27" s="8"/>
    </row>
    <row r="28" spans="1:16" ht="12.75">
      <c r="A28" s="14">
        <v>27</v>
      </c>
      <c r="B28" s="36" t="s">
        <v>62</v>
      </c>
      <c r="C28" s="36" t="s">
        <v>63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6">
        <f t="shared" si="0"/>
        <v>0</v>
      </c>
      <c r="P28" s="8"/>
    </row>
    <row r="29" spans="1:16" ht="12.75">
      <c r="A29" s="14">
        <v>28</v>
      </c>
      <c r="B29" s="36" t="s">
        <v>64</v>
      </c>
      <c r="C29" s="36" t="s">
        <v>45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6">
        <f t="shared" si="0"/>
        <v>0</v>
      </c>
      <c r="P29" s="8"/>
    </row>
    <row r="30" spans="1:16" ht="12.75">
      <c r="A30" s="14">
        <v>29</v>
      </c>
      <c r="B30" s="36" t="s">
        <v>65</v>
      </c>
      <c r="C30" s="36" t="s">
        <v>21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6">
        <f t="shared" si="0"/>
        <v>0</v>
      </c>
      <c r="P30" s="8"/>
    </row>
    <row r="31" spans="1:16" ht="12.75">
      <c r="A31" s="14">
        <v>30</v>
      </c>
      <c r="B31" s="36" t="s">
        <v>66</v>
      </c>
      <c r="C31" s="36" t="s">
        <v>67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6">
        <f t="shared" si="0"/>
        <v>0</v>
      </c>
      <c r="P31" s="8"/>
    </row>
    <row r="32" spans="1:16" ht="12.75">
      <c r="A32" s="14">
        <v>31</v>
      </c>
      <c r="B32" s="36" t="s">
        <v>68</v>
      </c>
      <c r="C32" s="36" t="s">
        <v>69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6">
        <f t="shared" si="0"/>
        <v>0</v>
      </c>
      <c r="P32" s="8"/>
    </row>
    <row r="33" spans="1:16" ht="12.75">
      <c r="A33" s="14">
        <v>32</v>
      </c>
      <c r="B33" s="36" t="s">
        <v>70</v>
      </c>
      <c r="C33" s="36" t="s">
        <v>71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6">
        <f t="shared" si="0"/>
        <v>0</v>
      </c>
      <c r="P33" s="8"/>
    </row>
    <row r="34" spans="1:16" ht="12.75">
      <c r="A34" s="14">
        <v>33</v>
      </c>
      <c r="B34" s="36" t="s">
        <v>72</v>
      </c>
      <c r="C34" s="36" t="s">
        <v>34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6">
        <f aca="true" t="shared" si="1" ref="O34:O65">MIN(D34:N34)</f>
        <v>0</v>
      </c>
      <c r="P34" s="8"/>
    </row>
    <row r="35" spans="1:16" ht="12.75">
      <c r="A35" s="14">
        <v>34</v>
      </c>
      <c r="B35" s="36" t="s">
        <v>73</v>
      </c>
      <c r="C35" s="36" t="s">
        <v>23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6">
        <f t="shared" si="1"/>
        <v>0</v>
      </c>
      <c r="P35" s="8"/>
    </row>
    <row r="36" spans="1:16" ht="12.75">
      <c r="A36" s="14">
        <v>35</v>
      </c>
      <c r="B36" s="36" t="s">
        <v>74</v>
      </c>
      <c r="C36" s="36" t="s">
        <v>75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6">
        <f t="shared" si="1"/>
        <v>0</v>
      </c>
      <c r="P36" s="8"/>
    </row>
    <row r="37" spans="1:16" ht="12.75">
      <c r="A37" s="14">
        <v>36</v>
      </c>
      <c r="B37" s="36" t="s">
        <v>76</v>
      </c>
      <c r="C37" s="36" t="s">
        <v>77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6">
        <f t="shared" si="1"/>
        <v>0</v>
      </c>
      <c r="P37" s="8"/>
    </row>
    <row r="38" spans="1:16" ht="12.75">
      <c r="A38" s="14">
        <v>37</v>
      </c>
      <c r="B38" s="36" t="s">
        <v>78</v>
      </c>
      <c r="C38" s="36" t="s">
        <v>63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6">
        <f t="shared" si="1"/>
        <v>0</v>
      </c>
      <c r="P38" s="8"/>
    </row>
    <row r="39" spans="1:16" ht="12.75">
      <c r="A39" s="14">
        <v>38</v>
      </c>
      <c r="B39" s="36" t="s">
        <v>79</v>
      </c>
      <c r="C39" s="36" t="s">
        <v>80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6">
        <f t="shared" si="1"/>
        <v>0</v>
      </c>
      <c r="P39" s="8"/>
    </row>
    <row r="40" spans="1:16" ht="12.75">
      <c r="A40" s="14">
        <v>39</v>
      </c>
      <c r="B40" s="36" t="s">
        <v>81</v>
      </c>
      <c r="C40" s="36" t="s">
        <v>44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6">
        <f t="shared" si="1"/>
        <v>0</v>
      </c>
      <c r="P40" s="8"/>
    </row>
    <row r="41" spans="1:16" ht="12.75">
      <c r="A41" s="14">
        <v>40</v>
      </c>
      <c r="B41" s="36" t="s">
        <v>82</v>
      </c>
      <c r="C41" s="36" t="s">
        <v>83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6">
        <f t="shared" si="1"/>
        <v>0</v>
      </c>
      <c r="P41" s="8"/>
    </row>
    <row r="42" spans="1:16" ht="12.75">
      <c r="A42" s="14">
        <v>41</v>
      </c>
      <c r="B42" s="36" t="s">
        <v>84</v>
      </c>
      <c r="C42" s="36" t="s">
        <v>85</v>
      </c>
      <c r="D42" s="23">
        <v>0.0007291666666666667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6">
        <f t="shared" si="1"/>
        <v>0.0007291666666666667</v>
      </c>
      <c r="P42" s="8">
        <v>25</v>
      </c>
    </row>
    <row r="43" spans="1:16" ht="12.75">
      <c r="A43" s="14">
        <v>42</v>
      </c>
      <c r="B43" s="36" t="s">
        <v>84</v>
      </c>
      <c r="C43" s="36" t="s">
        <v>23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6">
        <f t="shared" si="1"/>
        <v>0</v>
      </c>
      <c r="P43" s="8"/>
    </row>
    <row r="44" spans="1:16" ht="12.75">
      <c r="A44" s="14">
        <v>43</v>
      </c>
      <c r="B44" s="36" t="s">
        <v>84</v>
      </c>
      <c r="C44" s="36" t="s">
        <v>23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6">
        <f t="shared" si="1"/>
        <v>0</v>
      </c>
      <c r="P44" s="8"/>
    </row>
    <row r="45" spans="1:16" ht="12.75">
      <c r="A45" s="14">
        <v>44</v>
      </c>
      <c r="B45" s="36" t="s">
        <v>86</v>
      </c>
      <c r="C45" s="36" t="s">
        <v>87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6">
        <f t="shared" si="1"/>
        <v>0</v>
      </c>
      <c r="P45" s="8"/>
    </row>
    <row r="46" spans="1:16" ht="12.75">
      <c r="A46" s="14">
        <v>45</v>
      </c>
      <c r="B46" s="36" t="s">
        <v>88</v>
      </c>
      <c r="C46" s="36" t="s">
        <v>44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6">
        <f t="shared" si="1"/>
        <v>0</v>
      </c>
      <c r="P46" s="8"/>
    </row>
    <row r="47" spans="1:16" ht="12.75">
      <c r="A47" s="14">
        <v>46</v>
      </c>
      <c r="B47" s="36" t="s">
        <v>89</v>
      </c>
      <c r="C47" s="36" t="s">
        <v>71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6">
        <f t="shared" si="1"/>
        <v>0</v>
      </c>
      <c r="P47" s="8"/>
    </row>
    <row r="48" spans="1:16" ht="12.75">
      <c r="A48" s="14">
        <v>47</v>
      </c>
      <c r="B48" s="36" t="s">
        <v>90</v>
      </c>
      <c r="C48" s="36" t="s">
        <v>23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6">
        <f t="shared" si="1"/>
        <v>0</v>
      </c>
      <c r="P48" s="8"/>
    </row>
    <row r="49" spans="1:16" ht="12.75">
      <c r="A49" s="14">
        <v>48</v>
      </c>
      <c r="B49" s="36" t="s">
        <v>91</v>
      </c>
      <c r="C49" s="36" t="s">
        <v>45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6">
        <f t="shared" si="1"/>
        <v>0</v>
      </c>
      <c r="P49" s="8"/>
    </row>
    <row r="50" spans="1:16" ht="12.75">
      <c r="A50" s="14">
        <v>49</v>
      </c>
      <c r="B50" s="36" t="s">
        <v>91</v>
      </c>
      <c r="C50" s="36" t="s">
        <v>92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6">
        <f t="shared" si="1"/>
        <v>0</v>
      </c>
      <c r="P50" s="8"/>
    </row>
    <row r="51" spans="1:16" ht="12.75">
      <c r="A51" s="14">
        <v>50</v>
      </c>
      <c r="B51" s="36" t="s">
        <v>93</v>
      </c>
      <c r="C51" s="36" t="s">
        <v>94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6">
        <f t="shared" si="1"/>
        <v>0</v>
      </c>
      <c r="P51" s="8"/>
    </row>
    <row r="52" spans="1:16" ht="12.75">
      <c r="A52" s="14">
        <v>51</v>
      </c>
      <c r="B52" s="36" t="s">
        <v>95</v>
      </c>
      <c r="C52" s="36" t="s">
        <v>10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6">
        <f t="shared" si="1"/>
        <v>0</v>
      </c>
      <c r="P52" s="8"/>
    </row>
    <row r="53" spans="1:16" ht="12.75">
      <c r="A53" s="14">
        <v>52</v>
      </c>
      <c r="B53" s="36" t="s">
        <v>96</v>
      </c>
      <c r="C53" s="36" t="s">
        <v>97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6">
        <f t="shared" si="1"/>
        <v>0</v>
      </c>
      <c r="P53" s="8"/>
    </row>
    <row r="54" spans="1:16" ht="12.75">
      <c r="A54" s="14">
        <v>53</v>
      </c>
      <c r="B54" s="36" t="s">
        <v>98</v>
      </c>
      <c r="C54" s="36" t="s">
        <v>38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6">
        <f t="shared" si="1"/>
        <v>0</v>
      </c>
      <c r="P54" s="8"/>
    </row>
    <row r="55" spans="1:16" ht="12.75">
      <c r="A55" s="14">
        <v>54</v>
      </c>
      <c r="B55" s="36" t="s">
        <v>99</v>
      </c>
      <c r="C55" s="36" t="s">
        <v>45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6">
        <f t="shared" si="1"/>
        <v>0</v>
      </c>
      <c r="P55" s="8"/>
    </row>
    <row r="56" spans="1:16" ht="12.75">
      <c r="A56" s="14">
        <v>55</v>
      </c>
      <c r="B56" s="36" t="s">
        <v>99</v>
      </c>
      <c r="C56" s="36" t="s">
        <v>11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6">
        <f t="shared" si="1"/>
        <v>0</v>
      </c>
      <c r="P56" s="8"/>
    </row>
    <row r="57" spans="1:16" ht="12.75">
      <c r="A57" s="14">
        <v>56</v>
      </c>
      <c r="B57" s="36" t="s">
        <v>100</v>
      </c>
      <c r="C57" s="36" t="s">
        <v>101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6">
        <f t="shared" si="1"/>
        <v>0</v>
      </c>
      <c r="P57" s="8"/>
    </row>
    <row r="58" spans="1:16" ht="12.75">
      <c r="A58" s="14">
        <v>57</v>
      </c>
      <c r="B58" s="36" t="s">
        <v>102</v>
      </c>
      <c r="C58" s="36" t="s">
        <v>38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6">
        <f t="shared" si="1"/>
        <v>0</v>
      </c>
      <c r="P58" s="8"/>
    </row>
    <row r="59" spans="1:16" ht="12.75">
      <c r="A59" s="14">
        <v>58</v>
      </c>
      <c r="B59" s="36" t="s">
        <v>103</v>
      </c>
      <c r="C59" s="36" t="s">
        <v>104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6">
        <f t="shared" si="1"/>
        <v>0</v>
      </c>
      <c r="P59" s="8"/>
    </row>
    <row r="60" spans="1:16" ht="12.75">
      <c r="A60" s="14">
        <v>59</v>
      </c>
      <c r="B60" s="36" t="s">
        <v>105</v>
      </c>
      <c r="C60" s="36" t="s">
        <v>106</v>
      </c>
      <c r="D60" s="23">
        <v>0.0008796296296296296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6">
        <f t="shared" si="1"/>
        <v>0.0008796296296296296</v>
      </c>
      <c r="P60" s="8">
        <v>19</v>
      </c>
    </row>
    <row r="61" spans="1:16" ht="12.75">
      <c r="A61" s="14">
        <v>60</v>
      </c>
      <c r="B61" s="36" t="s">
        <v>107</v>
      </c>
      <c r="C61" s="36" t="s">
        <v>108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6">
        <f t="shared" si="1"/>
        <v>0</v>
      </c>
      <c r="P61" s="8"/>
    </row>
    <row r="62" spans="1:16" ht="12.75">
      <c r="A62" s="14">
        <v>61</v>
      </c>
      <c r="B62" s="36" t="s">
        <v>107</v>
      </c>
      <c r="C62" s="36" t="s">
        <v>23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6">
        <f t="shared" si="1"/>
        <v>0</v>
      </c>
      <c r="P62" s="8"/>
    </row>
    <row r="63" spans="1:16" ht="12.75">
      <c r="A63" s="14">
        <v>62</v>
      </c>
      <c r="B63" s="36" t="s">
        <v>107</v>
      </c>
      <c r="C63" s="36" t="s">
        <v>109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">
        <f t="shared" si="1"/>
        <v>0</v>
      </c>
      <c r="P63" s="8"/>
    </row>
    <row r="64" spans="1:16" ht="12.75">
      <c r="A64" s="14">
        <v>63</v>
      </c>
      <c r="B64" s="36" t="s">
        <v>110</v>
      </c>
      <c r="C64" s="36" t="s">
        <v>111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6">
        <f t="shared" si="1"/>
        <v>0</v>
      </c>
      <c r="P64" s="8"/>
    </row>
    <row r="65" spans="1:16" ht="12.75">
      <c r="A65" s="14">
        <v>64</v>
      </c>
      <c r="B65" s="36" t="s">
        <v>112</v>
      </c>
      <c r="C65" s="36" t="s">
        <v>113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6">
        <f t="shared" si="1"/>
        <v>0</v>
      </c>
      <c r="P65" s="8"/>
    </row>
    <row r="66" spans="1:16" ht="12.75">
      <c r="A66" s="14">
        <v>65</v>
      </c>
      <c r="B66" s="36" t="s">
        <v>114</v>
      </c>
      <c r="C66" s="36" t="s">
        <v>115</v>
      </c>
      <c r="D66" s="23">
        <v>0.000787037037037037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6">
        <f aca="true" t="shared" si="2" ref="O66:O97">MIN(D66:N66)</f>
        <v>0.000787037037037037</v>
      </c>
      <c r="P66" s="8">
        <v>23</v>
      </c>
    </row>
    <row r="67" spans="1:16" ht="12.75">
      <c r="A67" s="14">
        <v>66</v>
      </c>
      <c r="B67" s="36" t="s">
        <v>116</v>
      </c>
      <c r="C67" s="36" t="s">
        <v>117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6">
        <f t="shared" si="2"/>
        <v>0</v>
      </c>
      <c r="P67" s="8"/>
    </row>
    <row r="68" spans="1:16" ht="12.75">
      <c r="A68" s="14">
        <v>67</v>
      </c>
      <c r="B68" s="36" t="s">
        <v>118</v>
      </c>
      <c r="C68" s="36" t="s">
        <v>119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6">
        <f t="shared" si="2"/>
        <v>0</v>
      </c>
      <c r="P68" s="8"/>
    </row>
    <row r="69" spans="1:16" ht="12.75">
      <c r="A69" s="14">
        <v>68</v>
      </c>
      <c r="B69" s="36" t="s">
        <v>118</v>
      </c>
      <c r="C69" s="36" t="s">
        <v>120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6">
        <f t="shared" si="2"/>
        <v>0</v>
      </c>
      <c r="P69" s="8"/>
    </row>
    <row r="70" spans="1:16" ht="12.75">
      <c r="A70" s="14">
        <v>69</v>
      </c>
      <c r="B70" s="36" t="s">
        <v>121</v>
      </c>
      <c r="C70" s="36" t="s">
        <v>40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6">
        <f t="shared" si="2"/>
        <v>0</v>
      </c>
      <c r="P70" s="8"/>
    </row>
    <row r="71" spans="1:16" ht="12.75">
      <c r="A71" s="14">
        <v>70</v>
      </c>
      <c r="B71" s="36" t="s">
        <v>122</v>
      </c>
      <c r="C71" s="36" t="s">
        <v>44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6">
        <f t="shared" si="2"/>
        <v>0</v>
      </c>
      <c r="P71" s="8"/>
    </row>
    <row r="72" spans="1:16" ht="12.75">
      <c r="A72" s="14">
        <v>71</v>
      </c>
      <c r="B72" s="36" t="s">
        <v>123</v>
      </c>
      <c r="C72" s="36" t="s">
        <v>124</v>
      </c>
      <c r="D72" s="23">
        <v>0.0009027777777777778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6">
        <f t="shared" si="2"/>
        <v>0.0009027777777777778</v>
      </c>
      <c r="P72" s="8">
        <v>16</v>
      </c>
    </row>
    <row r="73" spans="1:16" ht="12.75">
      <c r="A73" s="14">
        <v>72</v>
      </c>
      <c r="B73" s="36" t="s">
        <v>125</v>
      </c>
      <c r="C73" s="36" t="s">
        <v>71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6">
        <f t="shared" si="2"/>
        <v>0</v>
      </c>
      <c r="P73" s="8"/>
    </row>
    <row r="74" spans="1:16" ht="12.75">
      <c r="A74" s="14">
        <v>73</v>
      </c>
      <c r="B74" s="36" t="s">
        <v>125</v>
      </c>
      <c r="C74" s="36" t="s">
        <v>126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6">
        <f t="shared" si="2"/>
        <v>0</v>
      </c>
      <c r="P74" s="8"/>
    </row>
    <row r="75" spans="1:16" ht="12.75">
      <c r="A75" s="14">
        <v>74</v>
      </c>
      <c r="B75" s="36" t="s">
        <v>127</v>
      </c>
      <c r="C75" s="36" t="s">
        <v>128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6">
        <f t="shared" si="2"/>
        <v>0</v>
      </c>
      <c r="P75" s="8"/>
    </row>
    <row r="76" spans="1:16" ht="12.75">
      <c r="A76" s="14">
        <v>75</v>
      </c>
      <c r="B76" s="36" t="s">
        <v>129</v>
      </c>
      <c r="C76" s="36" t="s">
        <v>130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6">
        <f t="shared" si="2"/>
        <v>0</v>
      </c>
      <c r="P76" s="8"/>
    </row>
    <row r="77" spans="1:16" ht="12.75">
      <c r="A77" s="14">
        <v>76</v>
      </c>
      <c r="B77" s="36" t="s">
        <v>131</v>
      </c>
      <c r="C77" s="36" t="s">
        <v>71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6">
        <f t="shared" si="2"/>
        <v>0</v>
      </c>
      <c r="P77" s="8"/>
    </row>
    <row r="78" spans="1:16" ht="12.75">
      <c r="A78" s="14">
        <v>77</v>
      </c>
      <c r="B78" s="36" t="s">
        <v>131</v>
      </c>
      <c r="C78" s="36" t="s">
        <v>132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6">
        <f t="shared" si="2"/>
        <v>0</v>
      </c>
      <c r="P78" s="8"/>
    </row>
    <row r="79" spans="1:16" ht="12.75">
      <c r="A79" s="14">
        <v>78</v>
      </c>
      <c r="B79" s="36" t="s">
        <v>131</v>
      </c>
      <c r="C79" s="36" t="s">
        <v>133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6">
        <f t="shared" si="2"/>
        <v>0</v>
      </c>
      <c r="P79" s="8"/>
    </row>
    <row r="80" spans="1:16" ht="12.75">
      <c r="A80" s="14">
        <v>79</v>
      </c>
      <c r="B80" s="36" t="s">
        <v>131</v>
      </c>
      <c r="C80" s="36" t="s">
        <v>104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6">
        <f t="shared" si="2"/>
        <v>0</v>
      </c>
      <c r="P80" s="8"/>
    </row>
    <row r="81" spans="1:16" ht="12.75">
      <c r="A81" s="14">
        <v>80</v>
      </c>
      <c r="B81" s="36" t="s">
        <v>134</v>
      </c>
      <c r="C81" s="36" t="s">
        <v>135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6">
        <f t="shared" si="2"/>
        <v>0</v>
      </c>
      <c r="P81" s="8"/>
    </row>
    <row r="82" spans="1:16" ht="12.75">
      <c r="A82" s="14">
        <v>81</v>
      </c>
      <c r="B82" s="36" t="s">
        <v>134</v>
      </c>
      <c r="C82" s="36" t="s">
        <v>136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6">
        <f t="shared" si="2"/>
        <v>0</v>
      </c>
      <c r="P82" s="8"/>
    </row>
    <row r="83" spans="1:16" ht="12.75">
      <c r="A83" s="14">
        <v>82</v>
      </c>
      <c r="B83" s="36" t="s">
        <v>137</v>
      </c>
      <c r="C83" s="36" t="s">
        <v>138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6">
        <f t="shared" si="2"/>
        <v>0</v>
      </c>
      <c r="P83" s="8"/>
    </row>
    <row r="84" spans="1:16" ht="12.75">
      <c r="A84" s="14">
        <v>83</v>
      </c>
      <c r="B84" s="36" t="s">
        <v>139</v>
      </c>
      <c r="C84" s="36" t="s">
        <v>140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6">
        <f t="shared" si="2"/>
        <v>0</v>
      </c>
      <c r="P84" s="8"/>
    </row>
    <row r="85" spans="1:16" ht="12.75">
      <c r="A85" s="14">
        <v>84</v>
      </c>
      <c r="B85" s="36" t="s">
        <v>141</v>
      </c>
      <c r="C85" s="36" t="s">
        <v>142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6">
        <f t="shared" si="2"/>
        <v>0</v>
      </c>
      <c r="P85" s="8"/>
    </row>
    <row r="86" spans="1:16" ht="12.75">
      <c r="A86" s="14">
        <v>85</v>
      </c>
      <c r="B86" s="36" t="s">
        <v>143</v>
      </c>
      <c r="C86" s="36" t="s">
        <v>144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6">
        <f t="shared" si="2"/>
        <v>0</v>
      </c>
      <c r="P86" s="8"/>
    </row>
    <row r="87" spans="1:16" ht="12.75">
      <c r="A87" s="14">
        <v>86</v>
      </c>
      <c r="B87" s="36" t="s">
        <v>145</v>
      </c>
      <c r="C87" s="36" t="s">
        <v>146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6">
        <f t="shared" si="2"/>
        <v>0</v>
      </c>
      <c r="P87" s="8"/>
    </row>
    <row r="88" spans="1:16" ht="12.75">
      <c r="A88" s="14">
        <v>87</v>
      </c>
      <c r="B88" s="36" t="s">
        <v>147</v>
      </c>
      <c r="C88" s="36" t="s">
        <v>148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6">
        <f t="shared" si="2"/>
        <v>0</v>
      </c>
      <c r="P88" s="8"/>
    </row>
    <row r="89" spans="1:16" ht="12.75">
      <c r="A89" s="14">
        <v>88</v>
      </c>
      <c r="B89" s="36" t="s">
        <v>149</v>
      </c>
      <c r="C89" s="36" t="s">
        <v>10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6">
        <f t="shared" si="2"/>
        <v>0</v>
      </c>
      <c r="P89" s="8"/>
    </row>
    <row r="90" spans="1:16" ht="12.75">
      <c r="A90" s="14">
        <v>89</v>
      </c>
      <c r="B90" s="36" t="s">
        <v>150</v>
      </c>
      <c r="C90" s="36" t="s">
        <v>151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6">
        <f t="shared" si="2"/>
        <v>0</v>
      </c>
      <c r="P90" s="8"/>
    </row>
    <row r="91" spans="1:16" ht="12.75">
      <c r="A91" s="14">
        <v>90</v>
      </c>
      <c r="B91" s="36" t="s">
        <v>152</v>
      </c>
      <c r="C91" s="36" t="s">
        <v>44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6">
        <f t="shared" si="2"/>
        <v>0</v>
      </c>
      <c r="P91" s="8"/>
    </row>
    <row r="92" spans="1:16" ht="12.75">
      <c r="A92" s="14">
        <v>91</v>
      </c>
      <c r="B92" s="36" t="s">
        <v>152</v>
      </c>
      <c r="C92" s="36" t="s">
        <v>153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6">
        <f t="shared" si="2"/>
        <v>0</v>
      </c>
      <c r="P92" s="8"/>
    </row>
    <row r="93" spans="1:16" ht="12.75">
      <c r="A93" s="14">
        <v>92</v>
      </c>
      <c r="B93" s="36" t="s">
        <v>154</v>
      </c>
      <c r="C93" s="36" t="s">
        <v>155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6">
        <f t="shared" si="2"/>
        <v>0</v>
      </c>
      <c r="P93" s="8"/>
    </row>
    <row r="94" spans="1:16" ht="12.75">
      <c r="A94" s="14">
        <v>93</v>
      </c>
      <c r="B94" s="36" t="s">
        <v>154</v>
      </c>
      <c r="C94" s="36" t="s">
        <v>156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6">
        <f t="shared" si="2"/>
        <v>0</v>
      </c>
      <c r="P94" s="8"/>
    </row>
    <row r="95" spans="1:16" ht="12.75">
      <c r="A95" s="14">
        <v>94</v>
      </c>
      <c r="B95" s="36" t="s">
        <v>154</v>
      </c>
      <c r="C95" s="36" t="s">
        <v>157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6">
        <f t="shared" si="2"/>
        <v>0</v>
      </c>
      <c r="P95" s="8"/>
    </row>
    <row r="96" spans="1:16" ht="12.75">
      <c r="A96" s="14">
        <v>95</v>
      </c>
      <c r="B96" s="36" t="s">
        <v>158</v>
      </c>
      <c r="C96" s="36" t="s">
        <v>44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6">
        <f t="shared" si="2"/>
        <v>0</v>
      </c>
      <c r="P96" s="8"/>
    </row>
    <row r="97" spans="1:16" ht="12.75">
      <c r="A97" s="14">
        <v>96</v>
      </c>
      <c r="B97" s="36" t="s">
        <v>159</v>
      </c>
      <c r="C97" s="36" t="s">
        <v>160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6">
        <f t="shared" si="2"/>
        <v>0</v>
      </c>
      <c r="P97" s="8"/>
    </row>
    <row r="98" spans="1:16" ht="12.75">
      <c r="A98" s="14">
        <v>97</v>
      </c>
      <c r="B98" s="36" t="s">
        <v>161</v>
      </c>
      <c r="C98" s="36" t="s">
        <v>162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6">
        <f aca="true" t="shared" si="3" ref="O98:O129">MIN(D98:N98)</f>
        <v>0</v>
      </c>
      <c r="P98" s="8"/>
    </row>
    <row r="99" spans="1:16" ht="12.75">
      <c r="A99" s="14">
        <v>98</v>
      </c>
      <c r="B99" s="36" t="s">
        <v>189</v>
      </c>
      <c r="C99" s="36" t="s">
        <v>190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6">
        <f t="shared" si="3"/>
        <v>0</v>
      </c>
      <c r="P99" s="8"/>
    </row>
    <row r="100" spans="1:16" ht="12.75">
      <c r="A100" s="14">
        <v>99</v>
      </c>
      <c r="B100" s="16" t="s">
        <v>196</v>
      </c>
      <c r="C100" s="36" t="s">
        <v>38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6">
        <f t="shared" si="3"/>
        <v>0</v>
      </c>
      <c r="P100" s="8"/>
    </row>
    <row r="101" spans="1:16" ht="12.75">
      <c r="A101" s="14">
        <v>100</v>
      </c>
      <c r="B101" t="s">
        <v>195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6">
        <f t="shared" si="3"/>
        <v>0</v>
      </c>
      <c r="P101" s="8"/>
    </row>
    <row r="102" spans="1:16" ht="12.75">
      <c r="A102" s="14">
        <v>101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6">
        <f t="shared" si="3"/>
        <v>0</v>
      </c>
      <c r="P102" s="8"/>
    </row>
    <row r="103" spans="1:16" ht="12.75">
      <c r="A103" s="14">
        <v>102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6">
        <f t="shared" si="3"/>
        <v>0</v>
      </c>
      <c r="P103" s="8"/>
    </row>
    <row r="104" spans="1:16" ht="12.75">
      <c r="A104" s="14">
        <v>103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6">
        <f t="shared" si="3"/>
        <v>0</v>
      </c>
      <c r="P104" s="8"/>
    </row>
    <row r="105" spans="1:16" ht="12.75">
      <c r="A105" s="14">
        <v>104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6">
        <f t="shared" si="3"/>
        <v>0</v>
      </c>
      <c r="P105" s="8"/>
    </row>
    <row r="106" spans="1:16" ht="12.75">
      <c r="A106" s="14">
        <v>105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6">
        <f t="shared" si="3"/>
        <v>0</v>
      </c>
      <c r="P106" s="8"/>
    </row>
    <row r="107" spans="1:16" ht="12.75">
      <c r="A107" s="14">
        <v>105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6">
        <f t="shared" si="3"/>
        <v>0</v>
      </c>
      <c r="P107" s="8"/>
    </row>
    <row r="108" spans="1:16" ht="12.75">
      <c r="A108" s="14">
        <v>106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6">
        <f t="shared" si="3"/>
        <v>0</v>
      </c>
      <c r="P108" s="8"/>
    </row>
    <row r="109" spans="1:16" ht="12.75">
      <c r="A109" s="14">
        <v>107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6">
        <f t="shared" si="3"/>
        <v>0</v>
      </c>
      <c r="P109" s="8"/>
    </row>
    <row r="110" spans="1:16" ht="12.75">
      <c r="A110" s="14">
        <v>108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6">
        <f t="shared" si="3"/>
        <v>0</v>
      </c>
      <c r="P110" s="8"/>
    </row>
    <row r="111" spans="1:16" ht="12.75">
      <c r="A111" s="14">
        <v>109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6">
        <f t="shared" si="3"/>
        <v>0</v>
      </c>
      <c r="P111" s="8"/>
    </row>
    <row r="112" spans="1:16" ht="12.75">
      <c r="A112" s="14">
        <v>110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6">
        <f t="shared" si="3"/>
        <v>0</v>
      </c>
      <c r="P112" s="8"/>
    </row>
    <row r="113" spans="1:16" ht="12.75">
      <c r="A113" s="14">
        <v>111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6">
        <f t="shared" si="3"/>
        <v>0</v>
      </c>
      <c r="P113" s="8"/>
    </row>
    <row r="114" spans="1:16" ht="12.75">
      <c r="A114" s="14">
        <v>112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6">
        <f t="shared" si="3"/>
        <v>0</v>
      </c>
      <c r="P114" s="8"/>
    </row>
    <row r="115" spans="1:16" ht="12.75">
      <c r="A115" s="14">
        <v>113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6">
        <f t="shared" si="3"/>
        <v>0</v>
      </c>
      <c r="P115" s="8"/>
    </row>
    <row r="116" spans="1:16" ht="12.75">
      <c r="A116" s="14">
        <v>114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6">
        <f t="shared" si="3"/>
        <v>0</v>
      </c>
      <c r="P116" s="8"/>
    </row>
    <row r="117" spans="1:16" ht="12.75">
      <c r="A117" s="14">
        <v>115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6">
        <f t="shared" si="3"/>
        <v>0</v>
      </c>
      <c r="P117" s="8"/>
    </row>
    <row r="118" spans="1:16" ht="12.75">
      <c r="A118" s="14">
        <v>116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6">
        <f t="shared" si="3"/>
        <v>0</v>
      </c>
      <c r="P118" s="8"/>
    </row>
    <row r="119" spans="1:16" ht="12.75">
      <c r="A119" s="14">
        <v>117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6">
        <f t="shared" si="3"/>
        <v>0</v>
      </c>
      <c r="P119" s="8"/>
    </row>
    <row r="120" spans="1:16" ht="12.75">
      <c r="A120" s="14">
        <v>118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6">
        <f t="shared" si="3"/>
        <v>0</v>
      </c>
      <c r="P120" s="8"/>
    </row>
    <row r="121" spans="1:16" ht="12.75">
      <c r="A121" s="14">
        <v>119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6">
        <f t="shared" si="3"/>
        <v>0</v>
      </c>
      <c r="P121" s="8"/>
    </row>
    <row r="122" spans="1:16" ht="12.75">
      <c r="A122" s="14">
        <v>120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6">
        <f t="shared" si="3"/>
        <v>0</v>
      </c>
      <c r="P122" s="8"/>
    </row>
    <row r="123" spans="1:16" ht="12.75">
      <c r="A123" s="14">
        <v>121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6">
        <f t="shared" si="3"/>
        <v>0</v>
      </c>
      <c r="P123" s="8"/>
    </row>
    <row r="124" spans="1:16" ht="12.75">
      <c r="A124" s="14">
        <v>122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6">
        <f t="shared" si="3"/>
        <v>0</v>
      </c>
      <c r="P124" s="8"/>
    </row>
    <row r="125" spans="1:16" ht="12.75">
      <c r="A125" s="14">
        <v>123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6">
        <f t="shared" si="3"/>
        <v>0</v>
      </c>
      <c r="P125" s="8"/>
    </row>
    <row r="126" spans="1:16" ht="12.75">
      <c r="A126" s="14">
        <v>124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6">
        <f t="shared" si="3"/>
        <v>0</v>
      </c>
      <c r="P126" s="8"/>
    </row>
    <row r="127" spans="1:16" ht="12.75">
      <c r="A127" s="14">
        <v>125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6">
        <f t="shared" si="3"/>
        <v>0</v>
      </c>
      <c r="P127" s="8"/>
    </row>
    <row r="128" spans="1:16" ht="12.75">
      <c r="A128" s="14">
        <v>126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6">
        <f t="shared" si="3"/>
        <v>0</v>
      </c>
      <c r="P128" s="8"/>
    </row>
    <row r="129" spans="1:16" ht="12.75">
      <c r="A129" s="14">
        <v>127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6">
        <f t="shared" si="3"/>
        <v>0</v>
      </c>
      <c r="P129" s="8"/>
    </row>
    <row r="130" spans="1:16" ht="12.75">
      <c r="A130" s="14">
        <v>128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6">
        <f aca="true" t="shared" si="4" ref="O130:O148">MIN(D130:N130)</f>
        <v>0</v>
      </c>
      <c r="P130" s="8"/>
    </row>
    <row r="131" spans="1:16" ht="12.75">
      <c r="A131" s="14">
        <v>129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6">
        <f t="shared" si="4"/>
        <v>0</v>
      </c>
      <c r="P131" s="8"/>
    </row>
    <row r="132" spans="1:16" ht="12.75">
      <c r="A132" s="14">
        <v>130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6">
        <f t="shared" si="4"/>
        <v>0</v>
      </c>
      <c r="P132" s="8"/>
    </row>
    <row r="133" spans="1:16" ht="12.75">
      <c r="A133" s="14">
        <v>131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6">
        <f t="shared" si="4"/>
        <v>0</v>
      </c>
      <c r="P133" s="8"/>
    </row>
    <row r="134" spans="1:16" ht="12.75">
      <c r="A134" s="14">
        <v>132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6">
        <f t="shared" si="4"/>
        <v>0</v>
      </c>
      <c r="P134" s="8"/>
    </row>
    <row r="135" spans="1:16" ht="12.75">
      <c r="A135" s="14">
        <v>133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6">
        <f t="shared" si="4"/>
        <v>0</v>
      </c>
      <c r="P135" s="8"/>
    </row>
    <row r="136" spans="1:16" ht="12.75">
      <c r="A136" s="14">
        <v>134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6">
        <f t="shared" si="4"/>
        <v>0</v>
      </c>
      <c r="P136" s="8"/>
    </row>
    <row r="137" spans="1:16" ht="12.75">
      <c r="A137" s="14">
        <v>135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6">
        <f t="shared" si="4"/>
        <v>0</v>
      </c>
      <c r="P137" s="8"/>
    </row>
    <row r="138" spans="1:16" ht="12.75">
      <c r="A138" s="14">
        <v>136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6">
        <f t="shared" si="4"/>
        <v>0</v>
      </c>
      <c r="P138" s="8"/>
    </row>
    <row r="139" spans="1:16" ht="12.75">
      <c r="A139" s="14">
        <v>137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6">
        <f t="shared" si="4"/>
        <v>0</v>
      </c>
      <c r="P139" s="8"/>
    </row>
    <row r="140" spans="1:16" ht="12.75">
      <c r="A140" s="14">
        <v>138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6">
        <f t="shared" si="4"/>
        <v>0</v>
      </c>
      <c r="P140" s="8"/>
    </row>
    <row r="141" spans="1:16" ht="12.75">
      <c r="A141" s="14">
        <v>139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6">
        <f t="shared" si="4"/>
        <v>0</v>
      </c>
      <c r="P141" s="8"/>
    </row>
    <row r="142" spans="1:16" ht="12.75">
      <c r="A142" s="14">
        <v>140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6">
        <f t="shared" si="4"/>
        <v>0</v>
      </c>
      <c r="P142" s="8"/>
    </row>
    <row r="143" spans="1:16" ht="12.75">
      <c r="A143" s="14">
        <v>141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6">
        <f t="shared" si="4"/>
        <v>0</v>
      </c>
      <c r="P143" s="8"/>
    </row>
    <row r="144" spans="1:16" ht="12.75">
      <c r="A144" s="14">
        <v>142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6">
        <f t="shared" si="4"/>
        <v>0</v>
      </c>
      <c r="P144" s="8"/>
    </row>
    <row r="145" spans="1:16" ht="12.75">
      <c r="A145" s="14">
        <v>143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6">
        <f t="shared" si="4"/>
        <v>0</v>
      </c>
      <c r="P145" s="8"/>
    </row>
    <row r="146" spans="1:16" ht="12.75">
      <c r="A146" s="14">
        <v>144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6">
        <f t="shared" si="4"/>
        <v>0</v>
      </c>
      <c r="P146" s="8"/>
    </row>
    <row r="147" spans="1:16" ht="12.75">
      <c r="A147" s="14">
        <v>145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6">
        <f t="shared" si="4"/>
        <v>0</v>
      </c>
      <c r="P147" s="8"/>
    </row>
    <row r="148" spans="1:16" ht="12.75">
      <c r="A148" s="14">
        <v>146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6">
        <f t="shared" si="4"/>
        <v>0</v>
      </c>
      <c r="P148" s="8"/>
    </row>
    <row r="149" spans="4:14" ht="12.75">
      <c r="D149">
        <f aca="true" t="shared" si="5" ref="D149:N149">COUNTA(D3:D148)</f>
        <v>6</v>
      </c>
      <c r="E149">
        <f t="shared" si="5"/>
        <v>0</v>
      </c>
      <c r="F149">
        <f t="shared" si="5"/>
        <v>0</v>
      </c>
      <c r="G149">
        <f t="shared" si="5"/>
        <v>0</v>
      </c>
      <c r="H149">
        <f t="shared" si="5"/>
        <v>0</v>
      </c>
      <c r="I149">
        <f t="shared" si="5"/>
        <v>0</v>
      </c>
      <c r="J149">
        <f t="shared" si="5"/>
        <v>0</v>
      </c>
      <c r="K149">
        <f t="shared" si="5"/>
        <v>0</v>
      </c>
      <c r="L149">
        <f t="shared" si="5"/>
        <v>0</v>
      </c>
      <c r="M149">
        <f t="shared" si="5"/>
        <v>0</v>
      </c>
      <c r="N149">
        <f t="shared" si="5"/>
        <v>0</v>
      </c>
    </row>
  </sheetData>
  <sheetProtection/>
  <autoFilter ref="A1:P1">
    <sortState ref="A2:P149">
      <sortCondition sortBy="value" ref="A2:A149"/>
    </sortState>
  </autoFilter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A1">
      <pane xSplit="3" ySplit="1" topLeftCell="D2" activePane="bottomRight" state="frozen"/>
      <selection pane="topLeft" activeCell="B101" sqref="B101"/>
      <selection pane="topRight" activeCell="B101" sqref="B101"/>
      <selection pane="bottomLeft" activeCell="B101" sqref="B101"/>
      <selection pane="bottomRight" activeCell="D2" sqref="D2"/>
    </sheetView>
  </sheetViews>
  <sheetFormatPr defaultColWidth="9.140625" defaultRowHeight="12.75"/>
  <cols>
    <col min="1" max="1" width="4.140625" style="0" customWidth="1"/>
    <col min="2" max="3" width="15.7109375" style="0" bestFit="1" customWidth="1"/>
    <col min="4" max="4" width="11.57421875" style="0" bestFit="1" customWidth="1"/>
  </cols>
  <sheetData>
    <row r="1" spans="2:16" ht="12.75">
      <c r="B1" t="s">
        <v>6</v>
      </c>
      <c r="C1" t="s">
        <v>7</v>
      </c>
      <c r="D1" s="24" t="s">
        <v>193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" t="s">
        <v>5</v>
      </c>
      <c r="P1" t="s">
        <v>8</v>
      </c>
    </row>
    <row r="2" spans="1:16" ht="12.75">
      <c r="A2" s="14">
        <v>1</v>
      </c>
      <c r="B2" s="36" t="s">
        <v>20</v>
      </c>
      <c r="C2" s="36" t="s">
        <v>21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6">
        <f aca="true" t="shared" si="0" ref="O2:O33">MIN(D2:N2)</f>
        <v>0</v>
      </c>
      <c r="P2" s="8"/>
    </row>
    <row r="3" spans="1:16" ht="12.75">
      <c r="A3" s="14">
        <v>2</v>
      </c>
      <c r="B3" s="36" t="s">
        <v>22</v>
      </c>
      <c r="C3" s="36" t="s">
        <v>23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6">
        <f t="shared" si="0"/>
        <v>0</v>
      </c>
      <c r="P3" s="8"/>
    </row>
    <row r="4" spans="1:16" ht="12.75">
      <c r="A4" s="14">
        <v>3</v>
      </c>
      <c r="B4" s="36" t="s">
        <v>24</v>
      </c>
      <c r="C4" s="36" t="s">
        <v>25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6">
        <f t="shared" si="0"/>
        <v>0</v>
      </c>
      <c r="P4" s="8"/>
    </row>
    <row r="5" spans="1:16" ht="12.75">
      <c r="A5" s="14">
        <v>4</v>
      </c>
      <c r="B5" s="36" t="s">
        <v>24</v>
      </c>
      <c r="C5" s="36" t="s">
        <v>26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6">
        <f t="shared" si="0"/>
        <v>0</v>
      </c>
      <c r="P5" s="8"/>
    </row>
    <row r="6" spans="1:16" ht="12.75">
      <c r="A6" s="14">
        <v>5</v>
      </c>
      <c r="B6" s="36" t="s">
        <v>27</v>
      </c>
      <c r="C6" s="36" t="s">
        <v>21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6">
        <f t="shared" si="0"/>
        <v>0</v>
      </c>
      <c r="P6" s="8"/>
    </row>
    <row r="7" spans="1:16" ht="12.75">
      <c r="A7" s="14">
        <v>6</v>
      </c>
      <c r="B7" s="36" t="s">
        <v>28</v>
      </c>
      <c r="C7" s="36" t="s">
        <v>29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">
        <f t="shared" si="0"/>
        <v>0</v>
      </c>
      <c r="P7" s="8"/>
    </row>
    <row r="8" spans="1:16" ht="12.75">
      <c r="A8" s="14">
        <v>7</v>
      </c>
      <c r="B8" s="36" t="s">
        <v>30</v>
      </c>
      <c r="C8" s="36" t="s">
        <v>31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6">
        <f t="shared" si="0"/>
        <v>0</v>
      </c>
      <c r="P8" s="8"/>
    </row>
    <row r="9" spans="1:16" ht="12.75">
      <c r="A9" s="14">
        <v>8</v>
      </c>
      <c r="B9" s="36" t="s">
        <v>32</v>
      </c>
      <c r="C9" s="36" t="s">
        <v>33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6">
        <f t="shared" si="0"/>
        <v>0</v>
      </c>
      <c r="P9" s="8"/>
    </row>
    <row r="10" spans="1:16" ht="12.75">
      <c r="A10" s="14">
        <v>9</v>
      </c>
      <c r="B10" s="36" t="s">
        <v>32</v>
      </c>
      <c r="C10" s="36" t="s">
        <v>34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6">
        <f t="shared" si="0"/>
        <v>0</v>
      </c>
      <c r="P10" s="8"/>
    </row>
    <row r="11" spans="1:16" ht="12.75">
      <c r="A11" s="14">
        <v>10</v>
      </c>
      <c r="B11" s="36" t="s">
        <v>35</v>
      </c>
      <c r="C11" s="36" t="s">
        <v>36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">
        <f t="shared" si="0"/>
        <v>0</v>
      </c>
      <c r="P11" s="8"/>
    </row>
    <row r="12" spans="1:16" ht="12.75">
      <c r="A12" s="14">
        <v>11</v>
      </c>
      <c r="B12" s="36" t="s">
        <v>37</v>
      </c>
      <c r="C12" s="36" t="s">
        <v>38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6">
        <f t="shared" si="0"/>
        <v>0</v>
      </c>
      <c r="P12" s="8"/>
    </row>
    <row r="13" spans="1:16" ht="12.75">
      <c r="A13" s="14">
        <v>12</v>
      </c>
      <c r="B13" s="36" t="s">
        <v>39</v>
      </c>
      <c r="C13" s="36" t="s">
        <v>40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6">
        <f t="shared" si="0"/>
        <v>0</v>
      </c>
      <c r="P13" s="8"/>
    </row>
    <row r="14" spans="1:16" ht="12.75">
      <c r="A14" s="14">
        <v>13</v>
      </c>
      <c r="B14" s="36" t="s">
        <v>41</v>
      </c>
      <c r="C14" s="36" t="s">
        <v>42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6">
        <f t="shared" si="0"/>
        <v>0</v>
      </c>
      <c r="P14" s="8"/>
    </row>
    <row r="15" spans="1:16" ht="12.75">
      <c r="A15" s="14">
        <v>14</v>
      </c>
      <c r="B15" s="36" t="s">
        <v>43</v>
      </c>
      <c r="C15" s="36" t="s">
        <v>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6">
        <f t="shared" si="0"/>
        <v>0</v>
      </c>
      <c r="P15" s="8"/>
    </row>
    <row r="16" spans="1:16" ht="12.75">
      <c r="A16" s="14">
        <v>15</v>
      </c>
      <c r="B16" s="36" t="s">
        <v>163</v>
      </c>
      <c r="C16" s="36" t="s">
        <v>45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6">
        <f t="shared" si="0"/>
        <v>0</v>
      </c>
      <c r="P16" s="8"/>
    </row>
    <row r="17" spans="1:16" ht="12.75">
      <c r="A17" s="14">
        <v>16</v>
      </c>
      <c r="B17" s="36" t="s">
        <v>46</v>
      </c>
      <c r="C17" s="36" t="s">
        <v>47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6">
        <f t="shared" si="0"/>
        <v>0</v>
      </c>
      <c r="P17" s="8"/>
    </row>
    <row r="18" spans="1:16" ht="12.75">
      <c r="A18" s="14">
        <v>17</v>
      </c>
      <c r="B18" s="36" t="s">
        <v>48</v>
      </c>
      <c r="C18" s="36" t="s">
        <v>49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6">
        <f t="shared" si="0"/>
        <v>0</v>
      </c>
      <c r="P18" s="8"/>
    </row>
    <row r="19" spans="1:16" ht="12.75">
      <c r="A19" s="14">
        <v>18</v>
      </c>
      <c r="B19" s="36" t="s">
        <v>48</v>
      </c>
      <c r="C19" s="36" t="s">
        <v>50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6">
        <f t="shared" si="0"/>
        <v>0</v>
      </c>
      <c r="P19" s="8"/>
    </row>
    <row r="20" spans="1:16" ht="12.75">
      <c r="A20" s="14">
        <v>19</v>
      </c>
      <c r="B20" s="36" t="s">
        <v>51</v>
      </c>
      <c r="C20" s="36" t="s">
        <v>52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6">
        <f t="shared" si="0"/>
        <v>0</v>
      </c>
      <c r="P20" s="8"/>
    </row>
    <row r="21" spans="1:16" ht="12.75">
      <c r="A21" s="14">
        <v>20</v>
      </c>
      <c r="B21" s="36" t="s">
        <v>53</v>
      </c>
      <c r="C21" s="36" t="s">
        <v>54</v>
      </c>
      <c r="D21" s="23">
        <v>0.0018171296296296297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6">
        <f t="shared" si="0"/>
        <v>0.0018171296296296297</v>
      </c>
      <c r="P21" s="8">
        <v>21</v>
      </c>
    </row>
    <row r="22" spans="1:16" ht="12.75">
      <c r="A22" s="14">
        <v>21</v>
      </c>
      <c r="B22" s="36" t="s">
        <v>55</v>
      </c>
      <c r="C22" s="36" t="s">
        <v>56</v>
      </c>
      <c r="D22" s="23">
        <v>0.0019097222222222222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6">
        <f t="shared" si="0"/>
        <v>0.0019097222222222222</v>
      </c>
      <c r="P22" s="8">
        <v>19</v>
      </c>
    </row>
    <row r="23" spans="1:16" ht="12.75">
      <c r="A23" s="14">
        <v>22</v>
      </c>
      <c r="B23" s="36" t="s">
        <v>57</v>
      </c>
      <c r="C23" s="36" t="s">
        <v>44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">
        <f t="shared" si="0"/>
        <v>0</v>
      </c>
      <c r="P23" s="8"/>
    </row>
    <row r="24" spans="1:16" ht="12.75">
      <c r="A24" s="14">
        <v>23</v>
      </c>
      <c r="B24" s="36" t="s">
        <v>58</v>
      </c>
      <c r="C24" s="36" t="s">
        <v>40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6">
        <f t="shared" si="0"/>
        <v>0</v>
      </c>
      <c r="P24" s="8"/>
    </row>
    <row r="25" spans="1:16" ht="12.75">
      <c r="A25" s="14">
        <v>24</v>
      </c>
      <c r="B25" s="36" t="s">
        <v>59</v>
      </c>
      <c r="C25" s="36" t="s">
        <v>60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">
        <f t="shared" si="0"/>
        <v>0</v>
      </c>
      <c r="P25" s="8"/>
    </row>
    <row r="26" spans="1:16" ht="12.75">
      <c r="A26" s="14">
        <v>25</v>
      </c>
      <c r="B26" s="38" t="s">
        <v>61</v>
      </c>
      <c r="C26" s="38" t="s">
        <v>44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6">
        <f t="shared" si="0"/>
        <v>0</v>
      </c>
      <c r="P26" s="8"/>
    </row>
    <row r="27" spans="1:16" ht="12.75">
      <c r="A27" s="14">
        <v>26</v>
      </c>
      <c r="B27" s="36" t="s">
        <v>61</v>
      </c>
      <c r="C27" s="36" t="s">
        <v>26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6">
        <f t="shared" si="0"/>
        <v>0</v>
      </c>
      <c r="P27" s="8"/>
    </row>
    <row r="28" spans="1:16" ht="12.75">
      <c r="A28" s="14">
        <v>27</v>
      </c>
      <c r="B28" s="36" t="s">
        <v>62</v>
      </c>
      <c r="C28" s="36" t="s">
        <v>63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6">
        <f t="shared" si="0"/>
        <v>0</v>
      </c>
      <c r="P28" s="8"/>
    </row>
    <row r="29" spans="1:16" ht="12.75">
      <c r="A29" s="14">
        <v>28</v>
      </c>
      <c r="B29" s="36" t="s">
        <v>64</v>
      </c>
      <c r="C29" s="36" t="s">
        <v>45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6">
        <f t="shared" si="0"/>
        <v>0</v>
      </c>
      <c r="P29" s="8"/>
    </row>
    <row r="30" spans="1:16" ht="12.75">
      <c r="A30" s="14">
        <v>29</v>
      </c>
      <c r="B30" s="36" t="s">
        <v>65</v>
      </c>
      <c r="C30" s="36" t="s">
        <v>21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6">
        <f t="shared" si="0"/>
        <v>0</v>
      </c>
      <c r="P30" s="8"/>
    </row>
    <row r="31" spans="1:16" ht="12.75">
      <c r="A31" s="14">
        <v>30</v>
      </c>
      <c r="B31" s="36" t="s">
        <v>66</v>
      </c>
      <c r="C31" s="36" t="s">
        <v>67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6">
        <f t="shared" si="0"/>
        <v>0</v>
      </c>
      <c r="P31" s="8"/>
    </row>
    <row r="32" spans="1:16" ht="12.75">
      <c r="A32" s="14">
        <v>31</v>
      </c>
      <c r="B32" s="36" t="s">
        <v>68</v>
      </c>
      <c r="C32" s="36" t="s">
        <v>69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6">
        <f t="shared" si="0"/>
        <v>0</v>
      </c>
      <c r="P32" s="8"/>
    </row>
    <row r="33" spans="1:16" ht="12.75">
      <c r="A33" s="14">
        <v>32</v>
      </c>
      <c r="B33" s="36" t="s">
        <v>70</v>
      </c>
      <c r="C33" s="36" t="s">
        <v>71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6">
        <f t="shared" si="0"/>
        <v>0</v>
      </c>
      <c r="P33" s="8"/>
    </row>
    <row r="34" spans="1:16" ht="12.75">
      <c r="A34" s="14">
        <v>33</v>
      </c>
      <c r="B34" s="36" t="s">
        <v>72</v>
      </c>
      <c r="C34" s="36" t="s">
        <v>34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6">
        <f aca="true" t="shared" si="1" ref="O34:O65">MIN(D34:N34)</f>
        <v>0</v>
      </c>
      <c r="P34" s="8"/>
    </row>
    <row r="35" spans="1:16" ht="12.75">
      <c r="A35" s="14">
        <v>34</v>
      </c>
      <c r="B35" s="36" t="s">
        <v>73</v>
      </c>
      <c r="C35" s="36" t="s">
        <v>23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6">
        <f t="shared" si="1"/>
        <v>0</v>
      </c>
      <c r="P35" s="8"/>
    </row>
    <row r="36" spans="1:16" ht="12.75">
      <c r="A36" s="14">
        <v>35</v>
      </c>
      <c r="B36" s="36" t="s">
        <v>74</v>
      </c>
      <c r="C36" s="36" t="s">
        <v>75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6">
        <f t="shared" si="1"/>
        <v>0</v>
      </c>
      <c r="P36" s="8"/>
    </row>
    <row r="37" spans="1:16" ht="12.75">
      <c r="A37" s="14">
        <v>36</v>
      </c>
      <c r="B37" s="36" t="s">
        <v>76</v>
      </c>
      <c r="C37" s="36" t="s">
        <v>77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6">
        <f t="shared" si="1"/>
        <v>0</v>
      </c>
      <c r="P37" s="8"/>
    </row>
    <row r="38" spans="1:16" ht="12.75">
      <c r="A38" s="14">
        <v>37</v>
      </c>
      <c r="B38" s="36" t="s">
        <v>78</v>
      </c>
      <c r="C38" s="36" t="s">
        <v>63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6">
        <f t="shared" si="1"/>
        <v>0</v>
      </c>
      <c r="P38" s="8"/>
    </row>
    <row r="39" spans="1:16" ht="12.75">
      <c r="A39" s="14">
        <v>38</v>
      </c>
      <c r="B39" s="36" t="s">
        <v>79</v>
      </c>
      <c r="C39" s="36" t="s">
        <v>80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6">
        <f t="shared" si="1"/>
        <v>0</v>
      </c>
      <c r="P39" s="8"/>
    </row>
    <row r="40" spans="1:16" ht="12.75">
      <c r="A40" s="14">
        <v>39</v>
      </c>
      <c r="B40" s="36" t="s">
        <v>81</v>
      </c>
      <c r="C40" s="36" t="s">
        <v>44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6">
        <f t="shared" si="1"/>
        <v>0</v>
      </c>
      <c r="P40" s="8"/>
    </row>
    <row r="41" spans="1:16" ht="12.75">
      <c r="A41" s="14">
        <v>40</v>
      </c>
      <c r="B41" s="36" t="s">
        <v>82</v>
      </c>
      <c r="C41" s="36" t="s">
        <v>83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6">
        <f t="shared" si="1"/>
        <v>0</v>
      </c>
      <c r="P41" s="8"/>
    </row>
    <row r="42" spans="1:16" ht="12.75">
      <c r="A42" s="14">
        <v>41</v>
      </c>
      <c r="B42" s="36" t="s">
        <v>84</v>
      </c>
      <c r="C42" s="36" t="s">
        <v>85</v>
      </c>
      <c r="D42" s="23">
        <v>0.001712962962962963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6">
        <f t="shared" si="1"/>
        <v>0.001712962962962963</v>
      </c>
      <c r="P42" s="8">
        <v>25</v>
      </c>
    </row>
    <row r="43" spans="1:16" ht="12.75">
      <c r="A43" s="14">
        <v>42</v>
      </c>
      <c r="B43" s="36" t="s">
        <v>84</v>
      </c>
      <c r="C43" s="36" t="s">
        <v>23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6">
        <f t="shared" si="1"/>
        <v>0</v>
      </c>
      <c r="P43" s="8"/>
    </row>
    <row r="44" spans="1:16" ht="12.75">
      <c r="A44" s="14">
        <v>43</v>
      </c>
      <c r="B44" s="36" t="s">
        <v>84</v>
      </c>
      <c r="C44" s="36" t="s">
        <v>23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6">
        <f t="shared" si="1"/>
        <v>0</v>
      </c>
      <c r="P44" s="8"/>
    </row>
    <row r="45" spans="1:16" ht="12.75">
      <c r="A45" s="14">
        <v>44</v>
      </c>
      <c r="B45" s="36" t="s">
        <v>86</v>
      </c>
      <c r="C45" s="36" t="s">
        <v>87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6">
        <f t="shared" si="1"/>
        <v>0</v>
      </c>
      <c r="P45" s="8"/>
    </row>
    <row r="46" spans="1:16" ht="12.75">
      <c r="A46" s="14">
        <v>45</v>
      </c>
      <c r="B46" s="36" t="s">
        <v>88</v>
      </c>
      <c r="C46" s="36" t="s">
        <v>44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6">
        <f t="shared" si="1"/>
        <v>0</v>
      </c>
      <c r="P46" s="8"/>
    </row>
    <row r="47" spans="1:16" ht="12.75">
      <c r="A47" s="14">
        <v>46</v>
      </c>
      <c r="B47" s="36" t="s">
        <v>89</v>
      </c>
      <c r="C47" s="36" t="s">
        <v>71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6">
        <f t="shared" si="1"/>
        <v>0</v>
      </c>
      <c r="P47" s="8"/>
    </row>
    <row r="48" spans="1:16" ht="12.75">
      <c r="A48" s="14">
        <v>47</v>
      </c>
      <c r="B48" s="36" t="s">
        <v>90</v>
      </c>
      <c r="C48" s="36" t="s">
        <v>23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6">
        <f t="shared" si="1"/>
        <v>0</v>
      </c>
      <c r="P48" s="8"/>
    </row>
    <row r="49" spans="1:16" ht="12.75">
      <c r="A49" s="14">
        <v>48</v>
      </c>
      <c r="B49" s="36" t="s">
        <v>91</v>
      </c>
      <c r="C49" s="36" t="s">
        <v>45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6">
        <f t="shared" si="1"/>
        <v>0</v>
      </c>
      <c r="P49" s="8"/>
    </row>
    <row r="50" spans="1:16" ht="12.75">
      <c r="A50" s="14">
        <v>49</v>
      </c>
      <c r="B50" s="36" t="s">
        <v>91</v>
      </c>
      <c r="C50" s="36" t="s">
        <v>92</v>
      </c>
      <c r="D50" s="23">
        <v>0.0020833333333333333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6">
        <f t="shared" si="1"/>
        <v>0.0020833333333333333</v>
      </c>
      <c r="P50">
        <v>15</v>
      </c>
    </row>
    <row r="51" spans="1:16" ht="12.75">
      <c r="A51" s="14">
        <v>50</v>
      </c>
      <c r="B51" s="36" t="s">
        <v>93</v>
      </c>
      <c r="C51" s="36" t="s">
        <v>94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6">
        <f t="shared" si="1"/>
        <v>0</v>
      </c>
      <c r="P51" s="8"/>
    </row>
    <row r="52" spans="1:16" ht="12.75">
      <c r="A52" s="14">
        <v>51</v>
      </c>
      <c r="B52" s="36" t="s">
        <v>95</v>
      </c>
      <c r="C52" s="36" t="s">
        <v>10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6">
        <f t="shared" si="1"/>
        <v>0</v>
      </c>
      <c r="P52" s="8"/>
    </row>
    <row r="53" spans="1:16" ht="12.75">
      <c r="A53" s="14">
        <v>52</v>
      </c>
      <c r="B53" s="36" t="s">
        <v>96</v>
      </c>
      <c r="C53" s="36" t="s">
        <v>97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6">
        <f t="shared" si="1"/>
        <v>0</v>
      </c>
      <c r="P53" s="8"/>
    </row>
    <row r="54" spans="1:16" ht="12.75">
      <c r="A54" s="14">
        <v>53</v>
      </c>
      <c r="B54" s="36" t="s">
        <v>98</v>
      </c>
      <c r="C54" s="36" t="s">
        <v>38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6">
        <f t="shared" si="1"/>
        <v>0</v>
      </c>
      <c r="P54" s="8"/>
    </row>
    <row r="55" spans="1:16" ht="12.75">
      <c r="A55" s="14">
        <v>54</v>
      </c>
      <c r="B55" s="36" t="s">
        <v>99</v>
      </c>
      <c r="C55" s="36" t="s">
        <v>45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6">
        <f t="shared" si="1"/>
        <v>0</v>
      </c>
      <c r="P55" s="8"/>
    </row>
    <row r="56" spans="1:16" ht="12.75">
      <c r="A56" s="14">
        <v>55</v>
      </c>
      <c r="B56" s="36" t="s">
        <v>99</v>
      </c>
      <c r="C56" s="36" t="s">
        <v>11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6">
        <f t="shared" si="1"/>
        <v>0</v>
      </c>
      <c r="P56" s="8"/>
    </row>
    <row r="57" spans="1:16" ht="12.75">
      <c r="A57" s="14">
        <v>56</v>
      </c>
      <c r="B57" s="36" t="s">
        <v>100</v>
      </c>
      <c r="C57" s="36" t="s">
        <v>101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6">
        <f t="shared" si="1"/>
        <v>0</v>
      </c>
      <c r="P57" s="8"/>
    </row>
    <row r="58" spans="1:16" ht="12.75">
      <c r="A58" s="14">
        <v>57</v>
      </c>
      <c r="B58" s="36" t="s">
        <v>102</v>
      </c>
      <c r="C58" s="36" t="s">
        <v>38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6">
        <f t="shared" si="1"/>
        <v>0</v>
      </c>
      <c r="P58" s="8"/>
    </row>
    <row r="59" spans="1:16" ht="12.75">
      <c r="A59" s="14">
        <v>58</v>
      </c>
      <c r="B59" s="36" t="s">
        <v>103</v>
      </c>
      <c r="C59" s="36" t="s">
        <v>104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6">
        <f t="shared" si="1"/>
        <v>0</v>
      </c>
      <c r="P59" s="8"/>
    </row>
    <row r="60" spans="1:16" ht="12.75">
      <c r="A60" s="14">
        <v>59</v>
      </c>
      <c r="B60" s="36" t="s">
        <v>105</v>
      </c>
      <c r="C60" s="36" t="s">
        <v>106</v>
      </c>
      <c r="D60" s="23">
        <v>0.002013888888888889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6">
        <f t="shared" si="1"/>
        <v>0.002013888888888889</v>
      </c>
      <c r="P60" s="8">
        <v>16</v>
      </c>
    </row>
    <row r="61" spans="1:16" ht="12.75">
      <c r="A61" s="14">
        <v>60</v>
      </c>
      <c r="B61" s="36" t="s">
        <v>107</v>
      </c>
      <c r="C61" s="36" t="s">
        <v>108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6">
        <f t="shared" si="1"/>
        <v>0</v>
      </c>
      <c r="P61" s="8"/>
    </row>
    <row r="62" spans="1:16" ht="12.75">
      <c r="A62" s="14">
        <v>61</v>
      </c>
      <c r="B62" s="36" t="s">
        <v>107</v>
      </c>
      <c r="C62" s="36" t="s">
        <v>23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6">
        <f t="shared" si="1"/>
        <v>0</v>
      </c>
      <c r="P62" s="8"/>
    </row>
    <row r="63" spans="1:16" ht="12.75">
      <c r="A63" s="14">
        <v>62</v>
      </c>
      <c r="B63" s="36" t="s">
        <v>107</v>
      </c>
      <c r="C63" s="36" t="s">
        <v>109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">
        <f t="shared" si="1"/>
        <v>0</v>
      </c>
      <c r="P63" s="8"/>
    </row>
    <row r="64" spans="1:16" ht="12.75">
      <c r="A64" s="14">
        <v>63</v>
      </c>
      <c r="B64" s="36" t="s">
        <v>110</v>
      </c>
      <c r="C64" s="36" t="s">
        <v>111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6">
        <f t="shared" si="1"/>
        <v>0</v>
      </c>
      <c r="P64" s="8"/>
    </row>
    <row r="65" spans="1:16" ht="12.75">
      <c r="A65" s="14">
        <v>64</v>
      </c>
      <c r="B65" s="36" t="s">
        <v>112</v>
      </c>
      <c r="C65" s="36" t="s">
        <v>113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6">
        <f t="shared" si="1"/>
        <v>0</v>
      </c>
      <c r="P65" s="8"/>
    </row>
    <row r="66" spans="1:16" ht="12.75">
      <c r="A66" s="14">
        <v>65</v>
      </c>
      <c r="B66" s="36" t="s">
        <v>114</v>
      </c>
      <c r="C66" s="36" t="s">
        <v>115</v>
      </c>
      <c r="D66" s="23">
        <v>0.0017476851851851852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6">
        <f aca="true" t="shared" si="2" ref="O66:O97">MIN(D66:N66)</f>
        <v>0.0017476851851851852</v>
      </c>
      <c r="P66" s="8">
        <v>23</v>
      </c>
    </row>
    <row r="67" spans="1:16" ht="12.75">
      <c r="A67" s="14">
        <v>66</v>
      </c>
      <c r="B67" s="36" t="s">
        <v>116</v>
      </c>
      <c r="C67" s="36" t="s">
        <v>117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6">
        <f t="shared" si="2"/>
        <v>0</v>
      </c>
      <c r="P67" s="8"/>
    </row>
    <row r="68" spans="1:16" ht="12.75">
      <c r="A68" s="14">
        <v>67</v>
      </c>
      <c r="B68" s="36" t="s">
        <v>118</v>
      </c>
      <c r="C68" s="36" t="s">
        <v>119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6">
        <f t="shared" si="2"/>
        <v>0</v>
      </c>
      <c r="P68" s="8"/>
    </row>
    <row r="69" spans="1:16" ht="12.75">
      <c r="A69" s="14">
        <v>68</v>
      </c>
      <c r="B69" s="36" t="s">
        <v>118</v>
      </c>
      <c r="C69" s="36" t="s">
        <v>120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6">
        <f t="shared" si="2"/>
        <v>0</v>
      </c>
      <c r="P69" s="8"/>
    </row>
    <row r="70" spans="1:16" ht="12.75">
      <c r="A70" s="14">
        <v>69</v>
      </c>
      <c r="B70" s="36" t="s">
        <v>121</v>
      </c>
      <c r="C70" s="36" t="s">
        <v>40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6">
        <f t="shared" si="2"/>
        <v>0</v>
      </c>
      <c r="P70" s="8"/>
    </row>
    <row r="71" spans="1:16" ht="12.75">
      <c r="A71" s="14">
        <v>70</v>
      </c>
      <c r="B71" s="36" t="s">
        <v>122</v>
      </c>
      <c r="C71" s="36" t="s">
        <v>44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6">
        <f t="shared" si="2"/>
        <v>0</v>
      </c>
      <c r="P71" s="8"/>
    </row>
    <row r="72" spans="1:16" ht="12.75">
      <c r="A72" s="14">
        <v>71</v>
      </c>
      <c r="B72" s="36" t="s">
        <v>123</v>
      </c>
      <c r="C72" s="36" t="s">
        <v>124</v>
      </c>
      <c r="D72" s="23">
        <v>0.0019444444444444442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6">
        <f t="shared" si="2"/>
        <v>0.0019444444444444442</v>
      </c>
      <c r="P72" s="8">
        <v>17</v>
      </c>
    </row>
    <row r="73" spans="1:16" ht="12.75">
      <c r="A73" s="14">
        <v>72</v>
      </c>
      <c r="B73" s="36" t="s">
        <v>125</v>
      </c>
      <c r="C73" s="36" t="s">
        <v>71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6">
        <f t="shared" si="2"/>
        <v>0</v>
      </c>
      <c r="P73" s="8"/>
    </row>
    <row r="74" spans="1:16" ht="12.75">
      <c r="A74" s="14">
        <v>73</v>
      </c>
      <c r="B74" s="36" t="s">
        <v>125</v>
      </c>
      <c r="C74" s="36" t="s">
        <v>126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6">
        <f t="shared" si="2"/>
        <v>0</v>
      </c>
      <c r="P74" s="8"/>
    </row>
    <row r="75" spans="1:16" ht="12.75">
      <c r="A75" s="14">
        <v>74</v>
      </c>
      <c r="B75" s="36" t="s">
        <v>127</v>
      </c>
      <c r="C75" s="36" t="s">
        <v>128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6">
        <f t="shared" si="2"/>
        <v>0</v>
      </c>
      <c r="P75" s="8"/>
    </row>
    <row r="76" spans="1:16" ht="12.75">
      <c r="A76" s="14">
        <v>75</v>
      </c>
      <c r="B76" s="36" t="s">
        <v>129</v>
      </c>
      <c r="C76" s="36" t="s">
        <v>130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6">
        <f t="shared" si="2"/>
        <v>0</v>
      </c>
      <c r="P76" s="8"/>
    </row>
    <row r="77" spans="1:16" ht="12.75">
      <c r="A77" s="14">
        <v>76</v>
      </c>
      <c r="B77" s="36" t="s">
        <v>131</v>
      </c>
      <c r="C77" s="36" t="s">
        <v>71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6">
        <f t="shared" si="2"/>
        <v>0</v>
      </c>
      <c r="P77" s="8"/>
    </row>
    <row r="78" spans="1:16" ht="12.75">
      <c r="A78" s="14">
        <v>77</v>
      </c>
      <c r="B78" s="36" t="s">
        <v>131</v>
      </c>
      <c r="C78" s="36" t="s">
        <v>132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6">
        <f t="shared" si="2"/>
        <v>0</v>
      </c>
      <c r="P78" s="8"/>
    </row>
    <row r="79" spans="1:16" ht="12.75">
      <c r="A79" s="14">
        <v>78</v>
      </c>
      <c r="B79" s="36" t="s">
        <v>131</v>
      </c>
      <c r="C79" s="36" t="s">
        <v>133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6">
        <f t="shared" si="2"/>
        <v>0</v>
      </c>
      <c r="P79" s="8"/>
    </row>
    <row r="80" spans="1:16" ht="12.75">
      <c r="A80" s="14">
        <v>79</v>
      </c>
      <c r="B80" s="36" t="s">
        <v>131</v>
      </c>
      <c r="C80" s="36" t="s">
        <v>104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6">
        <f t="shared" si="2"/>
        <v>0</v>
      </c>
      <c r="P80" s="8"/>
    </row>
    <row r="81" spans="1:16" ht="12.75">
      <c r="A81" s="14">
        <v>80</v>
      </c>
      <c r="B81" s="36" t="s">
        <v>134</v>
      </c>
      <c r="C81" s="36" t="s">
        <v>135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6">
        <f t="shared" si="2"/>
        <v>0</v>
      </c>
      <c r="P81" s="8"/>
    </row>
    <row r="82" spans="1:16" ht="12.75">
      <c r="A82" s="14">
        <v>81</v>
      </c>
      <c r="B82" s="36" t="s">
        <v>134</v>
      </c>
      <c r="C82" s="36" t="s">
        <v>136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6">
        <f t="shared" si="2"/>
        <v>0</v>
      </c>
      <c r="P82" s="8"/>
    </row>
    <row r="83" spans="1:16" ht="12.75">
      <c r="A83" s="14">
        <v>82</v>
      </c>
      <c r="B83" s="36" t="s">
        <v>137</v>
      </c>
      <c r="C83" s="36" t="s">
        <v>138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6">
        <f t="shared" si="2"/>
        <v>0</v>
      </c>
      <c r="P83" s="8"/>
    </row>
    <row r="84" spans="1:16" ht="12.75">
      <c r="A84" s="14">
        <v>83</v>
      </c>
      <c r="B84" s="36" t="s">
        <v>139</v>
      </c>
      <c r="C84" s="36" t="s">
        <v>140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6">
        <f t="shared" si="2"/>
        <v>0</v>
      </c>
      <c r="P84" s="8"/>
    </row>
    <row r="85" spans="1:16" ht="12.75">
      <c r="A85" s="14">
        <v>84</v>
      </c>
      <c r="B85" s="36" t="s">
        <v>141</v>
      </c>
      <c r="C85" s="36" t="s">
        <v>142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6">
        <f t="shared" si="2"/>
        <v>0</v>
      </c>
      <c r="P85" s="8"/>
    </row>
    <row r="86" spans="1:16" ht="12.75">
      <c r="A86" s="14">
        <v>85</v>
      </c>
      <c r="B86" s="36" t="s">
        <v>143</v>
      </c>
      <c r="C86" s="36" t="s">
        <v>144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6">
        <f t="shared" si="2"/>
        <v>0</v>
      </c>
      <c r="P86" s="8"/>
    </row>
    <row r="87" spans="1:16" ht="12.75">
      <c r="A87" s="14">
        <v>86</v>
      </c>
      <c r="B87" s="36" t="s">
        <v>145</v>
      </c>
      <c r="C87" s="36" t="s">
        <v>146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6">
        <f t="shared" si="2"/>
        <v>0</v>
      </c>
      <c r="P87" s="8"/>
    </row>
    <row r="88" spans="1:16" ht="12.75">
      <c r="A88" s="14">
        <v>87</v>
      </c>
      <c r="B88" s="36" t="s">
        <v>147</v>
      </c>
      <c r="C88" s="36" t="s">
        <v>148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6">
        <f t="shared" si="2"/>
        <v>0</v>
      </c>
      <c r="P88" s="8"/>
    </row>
    <row r="89" spans="1:16" ht="12.75">
      <c r="A89" s="14">
        <v>88</v>
      </c>
      <c r="B89" s="36" t="s">
        <v>149</v>
      </c>
      <c r="C89" s="36" t="s">
        <v>10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6">
        <f t="shared" si="2"/>
        <v>0</v>
      </c>
      <c r="P89" s="8"/>
    </row>
    <row r="90" spans="1:16" ht="12.75">
      <c r="A90" s="14">
        <v>89</v>
      </c>
      <c r="B90" s="36" t="s">
        <v>150</v>
      </c>
      <c r="C90" s="36" t="s">
        <v>151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6">
        <f t="shared" si="2"/>
        <v>0</v>
      </c>
      <c r="P90" s="8"/>
    </row>
    <row r="91" spans="1:16" ht="12.75">
      <c r="A91" s="14">
        <v>90</v>
      </c>
      <c r="B91" s="36" t="s">
        <v>152</v>
      </c>
      <c r="C91" s="36" t="s">
        <v>44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6">
        <f t="shared" si="2"/>
        <v>0</v>
      </c>
      <c r="P91" s="8"/>
    </row>
    <row r="92" spans="1:16" ht="12.75">
      <c r="A92" s="14">
        <v>91</v>
      </c>
      <c r="B92" s="36" t="s">
        <v>152</v>
      </c>
      <c r="C92" s="36" t="s">
        <v>153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6">
        <f t="shared" si="2"/>
        <v>0</v>
      </c>
      <c r="P92" s="8"/>
    </row>
    <row r="93" spans="1:16" ht="12.75">
      <c r="A93" s="14">
        <v>92</v>
      </c>
      <c r="B93" s="36" t="s">
        <v>154</v>
      </c>
      <c r="C93" s="36" t="s">
        <v>155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6">
        <f t="shared" si="2"/>
        <v>0</v>
      </c>
      <c r="P93" s="8"/>
    </row>
    <row r="94" spans="1:16" ht="12.75">
      <c r="A94" s="14">
        <v>93</v>
      </c>
      <c r="B94" s="36" t="s">
        <v>154</v>
      </c>
      <c r="C94" s="36" t="s">
        <v>156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6">
        <f t="shared" si="2"/>
        <v>0</v>
      </c>
      <c r="P94" s="8"/>
    </row>
    <row r="95" spans="1:16" ht="12.75">
      <c r="A95" s="14">
        <v>94</v>
      </c>
      <c r="B95" s="36" t="s">
        <v>154</v>
      </c>
      <c r="C95" s="36" t="s">
        <v>157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6">
        <f t="shared" si="2"/>
        <v>0</v>
      </c>
      <c r="P95" s="8"/>
    </row>
    <row r="96" spans="1:16" ht="12.75">
      <c r="A96" s="14">
        <v>95</v>
      </c>
      <c r="B96" s="36" t="s">
        <v>158</v>
      </c>
      <c r="C96" s="36" t="s">
        <v>44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6">
        <f t="shared" si="2"/>
        <v>0</v>
      </c>
      <c r="P96" s="8"/>
    </row>
    <row r="97" spans="1:16" ht="12.75">
      <c r="A97" s="14">
        <v>96</v>
      </c>
      <c r="B97" s="36" t="s">
        <v>159</v>
      </c>
      <c r="C97" s="36" t="s">
        <v>160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6">
        <f t="shared" si="2"/>
        <v>0</v>
      </c>
      <c r="P97" s="8"/>
    </row>
    <row r="98" spans="1:16" ht="12.75">
      <c r="A98" s="14">
        <v>97</v>
      </c>
      <c r="B98" s="36" t="s">
        <v>161</v>
      </c>
      <c r="C98" s="36" t="s">
        <v>162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6">
        <f aca="true" t="shared" si="3" ref="O98:O129">MIN(D98:N98)</f>
        <v>0</v>
      </c>
      <c r="P98" s="8"/>
    </row>
    <row r="99" spans="1:16" ht="12.75">
      <c r="A99" s="14">
        <v>98</v>
      </c>
      <c r="B99" s="36" t="s">
        <v>189</v>
      </c>
      <c r="C99" s="36" t="s">
        <v>190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6">
        <f t="shared" si="3"/>
        <v>0</v>
      </c>
      <c r="P99" s="8"/>
    </row>
    <row r="100" spans="1:16" ht="12.75">
      <c r="A100" s="14">
        <v>99</v>
      </c>
      <c r="B100" s="16" t="s">
        <v>196</v>
      </c>
      <c r="C100" s="36" t="s">
        <v>38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6">
        <f t="shared" si="3"/>
        <v>0</v>
      </c>
      <c r="P100" s="8"/>
    </row>
    <row r="101" spans="1:16" ht="12.75">
      <c r="A101" s="14">
        <v>100</v>
      </c>
      <c r="B101" t="s">
        <v>195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6">
        <f t="shared" si="3"/>
        <v>0</v>
      </c>
      <c r="P101" s="8"/>
    </row>
    <row r="102" spans="1:16" ht="12.75">
      <c r="A102" s="14">
        <v>101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6">
        <f t="shared" si="3"/>
        <v>0</v>
      </c>
      <c r="P102" s="8"/>
    </row>
    <row r="103" spans="1:16" ht="12.75">
      <c r="A103" s="14">
        <v>102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6">
        <f t="shared" si="3"/>
        <v>0</v>
      </c>
      <c r="P103" s="8"/>
    </row>
    <row r="104" spans="1:16" ht="12.75">
      <c r="A104" s="14">
        <v>103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6">
        <f t="shared" si="3"/>
        <v>0</v>
      </c>
      <c r="P104" s="8"/>
    </row>
    <row r="105" spans="1:16" ht="12.75">
      <c r="A105" s="14">
        <v>103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6">
        <f t="shared" si="3"/>
        <v>0</v>
      </c>
      <c r="P105" s="8"/>
    </row>
    <row r="106" spans="1:16" ht="12.75">
      <c r="A106" s="14">
        <v>104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6">
        <f t="shared" si="3"/>
        <v>0</v>
      </c>
      <c r="P106" s="8"/>
    </row>
    <row r="107" spans="1:16" ht="12.75">
      <c r="A107" s="14">
        <v>105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6">
        <f t="shared" si="3"/>
        <v>0</v>
      </c>
      <c r="P107" s="8"/>
    </row>
    <row r="108" spans="1:16" ht="12.75">
      <c r="A108" s="14">
        <v>106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6">
        <f t="shared" si="3"/>
        <v>0</v>
      </c>
      <c r="P108" s="8"/>
    </row>
    <row r="109" spans="1:16" ht="12.75">
      <c r="A109" s="14">
        <v>107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6">
        <f t="shared" si="3"/>
        <v>0</v>
      </c>
      <c r="P109" s="8"/>
    </row>
    <row r="110" spans="1:16" ht="12.75">
      <c r="A110" s="14">
        <v>108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6">
        <f t="shared" si="3"/>
        <v>0</v>
      </c>
      <c r="P110" s="8"/>
    </row>
    <row r="111" spans="1:16" ht="12.75">
      <c r="A111" s="14">
        <v>109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6">
        <f t="shared" si="3"/>
        <v>0</v>
      </c>
      <c r="P111" s="8"/>
    </row>
    <row r="112" spans="1:16" ht="12.75">
      <c r="A112" s="14">
        <v>110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6">
        <f t="shared" si="3"/>
        <v>0</v>
      </c>
      <c r="P112" s="8"/>
    </row>
    <row r="113" spans="1:16" ht="12.75">
      <c r="A113" s="14">
        <v>111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6">
        <f t="shared" si="3"/>
        <v>0</v>
      </c>
      <c r="P113" s="8"/>
    </row>
    <row r="114" spans="1:16" ht="12.75">
      <c r="A114" s="14">
        <v>112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6">
        <f t="shared" si="3"/>
        <v>0</v>
      </c>
      <c r="P114" s="8"/>
    </row>
    <row r="115" spans="1:16" ht="12.75">
      <c r="A115" s="14">
        <v>113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6">
        <f t="shared" si="3"/>
        <v>0</v>
      </c>
      <c r="P115" s="8"/>
    </row>
    <row r="116" spans="1:16" ht="12.75">
      <c r="A116" s="14">
        <v>114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6">
        <f t="shared" si="3"/>
        <v>0</v>
      </c>
      <c r="P116" s="8"/>
    </row>
    <row r="117" spans="1:16" ht="12.75">
      <c r="A117" s="14">
        <v>115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6">
        <f t="shared" si="3"/>
        <v>0</v>
      </c>
      <c r="P117" s="8"/>
    </row>
    <row r="118" spans="1:16" ht="12.75">
      <c r="A118" s="14">
        <v>116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6">
        <f t="shared" si="3"/>
        <v>0</v>
      </c>
      <c r="P118" s="8"/>
    </row>
    <row r="119" spans="1:16" ht="12.75">
      <c r="A119" s="14">
        <v>117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6">
        <f t="shared" si="3"/>
        <v>0</v>
      </c>
      <c r="P119" s="8"/>
    </row>
    <row r="120" spans="1:16" ht="12.75">
      <c r="A120" s="14">
        <v>118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6">
        <f t="shared" si="3"/>
        <v>0</v>
      </c>
      <c r="P120" s="8"/>
    </row>
    <row r="121" spans="1:16" ht="12.75">
      <c r="A121" s="14">
        <v>119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6">
        <f t="shared" si="3"/>
        <v>0</v>
      </c>
      <c r="P121" s="8"/>
    </row>
    <row r="122" spans="1:16" ht="12.75">
      <c r="A122" s="14">
        <v>120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6">
        <f t="shared" si="3"/>
        <v>0</v>
      </c>
      <c r="P122" s="8"/>
    </row>
    <row r="123" spans="1:16" ht="12.75">
      <c r="A123" s="14">
        <v>121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6">
        <f t="shared" si="3"/>
        <v>0</v>
      </c>
      <c r="P123" s="8"/>
    </row>
    <row r="124" spans="1:16" ht="12.75">
      <c r="A124" s="14">
        <v>122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6">
        <f t="shared" si="3"/>
        <v>0</v>
      </c>
      <c r="P124" s="8"/>
    </row>
    <row r="125" spans="1:16" ht="12.75">
      <c r="A125" s="14">
        <v>123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6">
        <f t="shared" si="3"/>
        <v>0</v>
      </c>
      <c r="P125" s="8"/>
    </row>
    <row r="126" spans="1:16" ht="12.75">
      <c r="A126" s="14">
        <v>124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6">
        <f t="shared" si="3"/>
        <v>0</v>
      </c>
      <c r="P126" s="8"/>
    </row>
    <row r="127" spans="1:16" ht="12.75">
      <c r="A127" s="14">
        <v>125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6">
        <f t="shared" si="3"/>
        <v>0</v>
      </c>
      <c r="P127" s="8"/>
    </row>
    <row r="128" spans="1:16" ht="12.75">
      <c r="A128" s="14">
        <v>126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6">
        <f t="shared" si="3"/>
        <v>0</v>
      </c>
      <c r="P128" s="8"/>
    </row>
    <row r="129" spans="1:16" ht="12.75">
      <c r="A129" s="14">
        <v>127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6">
        <f t="shared" si="3"/>
        <v>0</v>
      </c>
      <c r="P129" s="8"/>
    </row>
    <row r="130" spans="1:16" ht="12.75">
      <c r="A130" s="14">
        <v>128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6">
        <f aca="true" t="shared" si="4" ref="O130:O148">MIN(D130:N130)</f>
        <v>0</v>
      </c>
      <c r="P130" s="8"/>
    </row>
    <row r="131" spans="1:16" ht="12.75">
      <c r="A131" s="14">
        <v>129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6">
        <f t="shared" si="4"/>
        <v>0</v>
      </c>
      <c r="P131" s="8"/>
    </row>
    <row r="132" spans="1:16" ht="12.75">
      <c r="A132" s="14">
        <v>130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6">
        <f t="shared" si="4"/>
        <v>0</v>
      </c>
      <c r="P132" s="8"/>
    </row>
    <row r="133" spans="1:16" ht="12.75">
      <c r="A133" s="14">
        <v>131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6">
        <f t="shared" si="4"/>
        <v>0</v>
      </c>
      <c r="P133" s="8"/>
    </row>
    <row r="134" spans="1:16" ht="12.75">
      <c r="A134" s="14">
        <v>132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6">
        <f t="shared" si="4"/>
        <v>0</v>
      </c>
      <c r="P134" s="8"/>
    </row>
    <row r="135" spans="1:16" ht="12.75">
      <c r="A135" s="14">
        <v>133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6">
        <f t="shared" si="4"/>
        <v>0</v>
      </c>
      <c r="P135" s="8"/>
    </row>
    <row r="136" spans="1:16" ht="12.75">
      <c r="A136" s="14">
        <v>134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6">
        <f t="shared" si="4"/>
        <v>0</v>
      </c>
      <c r="P136" s="8"/>
    </row>
    <row r="137" spans="1:16" ht="12.75">
      <c r="A137" s="14">
        <v>135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6">
        <f t="shared" si="4"/>
        <v>0</v>
      </c>
      <c r="P137" s="8"/>
    </row>
    <row r="138" spans="1:16" ht="12.75">
      <c r="A138" s="14">
        <v>136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6">
        <f t="shared" si="4"/>
        <v>0</v>
      </c>
      <c r="P138" s="8"/>
    </row>
    <row r="139" spans="1:16" ht="12.75">
      <c r="A139" s="14">
        <v>137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6">
        <f t="shared" si="4"/>
        <v>0</v>
      </c>
      <c r="P139" s="8"/>
    </row>
    <row r="140" spans="1:16" ht="12.75">
      <c r="A140" s="14">
        <v>138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6">
        <f t="shared" si="4"/>
        <v>0</v>
      </c>
      <c r="P140" s="8"/>
    </row>
    <row r="141" spans="1:16" ht="12.75">
      <c r="A141" s="14">
        <v>139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6">
        <f t="shared" si="4"/>
        <v>0</v>
      </c>
      <c r="P141" s="8"/>
    </row>
    <row r="142" spans="1:16" ht="12.75">
      <c r="A142" s="14">
        <v>140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6">
        <f t="shared" si="4"/>
        <v>0</v>
      </c>
      <c r="P142" s="8"/>
    </row>
    <row r="143" spans="1:16" ht="12.75">
      <c r="A143" s="14">
        <v>141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6">
        <f t="shared" si="4"/>
        <v>0</v>
      </c>
      <c r="P143" s="8"/>
    </row>
    <row r="144" spans="1:16" ht="12.75">
      <c r="A144" s="14">
        <v>142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6">
        <f t="shared" si="4"/>
        <v>0</v>
      </c>
      <c r="P144" s="8"/>
    </row>
    <row r="145" spans="1:16" ht="12.75">
      <c r="A145" s="14">
        <v>143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6">
        <f t="shared" si="4"/>
        <v>0</v>
      </c>
      <c r="P145" s="8"/>
    </row>
    <row r="146" spans="1:16" ht="12.75">
      <c r="A146" s="14">
        <v>144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6">
        <f t="shared" si="4"/>
        <v>0</v>
      </c>
      <c r="P146" s="8"/>
    </row>
    <row r="147" spans="1:16" ht="12.75">
      <c r="A147" s="14">
        <v>145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6">
        <f t="shared" si="4"/>
        <v>0</v>
      </c>
      <c r="P147" s="8"/>
    </row>
    <row r="148" spans="1:16" ht="12.75">
      <c r="A148" s="14">
        <v>146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6">
        <f t="shared" si="4"/>
        <v>0</v>
      </c>
      <c r="P148" s="8"/>
    </row>
    <row r="149" spans="4:14" ht="12.75">
      <c r="D149">
        <f aca="true" t="shared" si="5" ref="D149:N149">COUNTA(D3:D148)</f>
        <v>7</v>
      </c>
      <c r="E149">
        <f t="shared" si="5"/>
        <v>0</v>
      </c>
      <c r="F149">
        <f t="shared" si="5"/>
        <v>0</v>
      </c>
      <c r="G149">
        <f t="shared" si="5"/>
        <v>0</v>
      </c>
      <c r="H149">
        <f t="shared" si="5"/>
        <v>0</v>
      </c>
      <c r="I149">
        <f t="shared" si="5"/>
        <v>0</v>
      </c>
      <c r="J149">
        <f t="shared" si="5"/>
        <v>0</v>
      </c>
      <c r="K149">
        <f t="shared" si="5"/>
        <v>0</v>
      </c>
      <c r="L149">
        <f t="shared" si="5"/>
        <v>0</v>
      </c>
      <c r="M149">
        <f t="shared" si="5"/>
        <v>0</v>
      </c>
      <c r="N149">
        <f t="shared" si="5"/>
        <v>0</v>
      </c>
    </row>
  </sheetData>
  <sheetProtection/>
  <autoFilter ref="A1:P1">
    <sortState ref="A2:P149">
      <sortCondition sortBy="value" ref="A2:A149"/>
    </sortState>
  </autoFilter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9"/>
  <sheetViews>
    <sheetView zoomScalePageLayoutView="0" workbookViewId="0" topLeftCell="A1">
      <pane xSplit="3" ySplit="1" topLeftCell="D2" activePane="bottomRight" state="frozen"/>
      <selection pane="topLeft" activeCell="B101" sqref="B101"/>
      <selection pane="topRight" activeCell="B101" sqref="B101"/>
      <selection pane="bottomLeft" activeCell="B101" sqref="B101"/>
      <selection pane="bottomRight" activeCell="D2" sqref="D2"/>
    </sheetView>
  </sheetViews>
  <sheetFormatPr defaultColWidth="9.140625" defaultRowHeight="12.75"/>
  <cols>
    <col min="1" max="1" width="4.140625" style="0" customWidth="1"/>
    <col min="2" max="3" width="15.7109375" style="0" bestFit="1" customWidth="1"/>
    <col min="4" max="4" width="11.57421875" style="0" bestFit="1" customWidth="1"/>
  </cols>
  <sheetData>
    <row r="1" spans="2:16" ht="12.75">
      <c r="B1" t="s">
        <v>6</v>
      </c>
      <c r="C1" t="s">
        <v>7</v>
      </c>
      <c r="D1" s="24"/>
      <c r="E1" s="12"/>
      <c r="F1" s="12"/>
      <c r="G1" s="12"/>
      <c r="H1" s="12"/>
      <c r="I1" s="12"/>
      <c r="J1" s="12"/>
      <c r="K1" s="12"/>
      <c r="L1" s="12"/>
      <c r="M1" s="12"/>
      <c r="N1" s="12"/>
      <c r="O1" s="1" t="s">
        <v>5</v>
      </c>
      <c r="P1" t="s">
        <v>8</v>
      </c>
    </row>
    <row r="2" spans="1:16" ht="12.75">
      <c r="A2" s="14">
        <v>1</v>
      </c>
      <c r="B2" s="36" t="s">
        <v>20</v>
      </c>
      <c r="C2" s="36" t="s">
        <v>21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6">
        <f aca="true" t="shared" si="0" ref="O2:O33">MIN(D2:N2)</f>
        <v>0</v>
      </c>
      <c r="P2" s="8"/>
    </row>
    <row r="3" spans="1:16" ht="12.75">
      <c r="A3" s="14">
        <v>2</v>
      </c>
      <c r="B3" s="36" t="s">
        <v>22</v>
      </c>
      <c r="C3" s="36" t="s">
        <v>23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6">
        <f t="shared" si="0"/>
        <v>0</v>
      </c>
      <c r="P3" s="8"/>
    </row>
    <row r="4" spans="1:16" ht="12.75">
      <c r="A4" s="14">
        <v>3</v>
      </c>
      <c r="B4" s="36" t="s">
        <v>24</v>
      </c>
      <c r="C4" s="36" t="s">
        <v>25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6">
        <f t="shared" si="0"/>
        <v>0</v>
      </c>
      <c r="P4" s="8"/>
    </row>
    <row r="5" spans="1:16" ht="12.75">
      <c r="A5" s="14">
        <v>4</v>
      </c>
      <c r="B5" s="36" t="s">
        <v>24</v>
      </c>
      <c r="C5" s="36" t="s">
        <v>26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6">
        <f t="shared" si="0"/>
        <v>0</v>
      </c>
      <c r="P5" s="8"/>
    </row>
    <row r="6" spans="1:16" ht="12.75">
      <c r="A6" s="14">
        <v>5</v>
      </c>
      <c r="B6" s="36" t="s">
        <v>27</v>
      </c>
      <c r="C6" s="36" t="s">
        <v>21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6">
        <f t="shared" si="0"/>
        <v>0</v>
      </c>
      <c r="P6" s="8"/>
    </row>
    <row r="7" spans="1:16" ht="12.75">
      <c r="A7" s="14">
        <v>6</v>
      </c>
      <c r="B7" s="36" t="s">
        <v>28</v>
      </c>
      <c r="C7" s="36" t="s">
        <v>29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">
        <f t="shared" si="0"/>
        <v>0</v>
      </c>
      <c r="P7" s="8"/>
    </row>
    <row r="8" spans="1:16" ht="12.75">
      <c r="A8" s="14">
        <v>7</v>
      </c>
      <c r="B8" s="36" t="s">
        <v>30</v>
      </c>
      <c r="C8" s="36" t="s">
        <v>31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6">
        <f t="shared" si="0"/>
        <v>0</v>
      </c>
      <c r="P8" s="8"/>
    </row>
    <row r="9" spans="1:16" ht="12.75">
      <c r="A9" s="14">
        <v>8</v>
      </c>
      <c r="B9" s="36" t="s">
        <v>32</v>
      </c>
      <c r="C9" s="36" t="s">
        <v>33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6">
        <f t="shared" si="0"/>
        <v>0</v>
      </c>
      <c r="P9" s="8"/>
    </row>
    <row r="10" spans="1:16" ht="12.75">
      <c r="A10" s="14">
        <v>9</v>
      </c>
      <c r="B10" s="36" t="s">
        <v>32</v>
      </c>
      <c r="C10" s="36" t="s">
        <v>34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6">
        <f t="shared" si="0"/>
        <v>0</v>
      </c>
      <c r="P10" s="8"/>
    </row>
    <row r="11" spans="1:16" ht="12.75">
      <c r="A11" s="14">
        <v>10</v>
      </c>
      <c r="B11" s="36" t="s">
        <v>35</v>
      </c>
      <c r="C11" s="36" t="s">
        <v>36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">
        <f t="shared" si="0"/>
        <v>0</v>
      </c>
      <c r="P11" s="8"/>
    </row>
    <row r="12" spans="1:16" ht="12.75">
      <c r="A12" s="14">
        <v>11</v>
      </c>
      <c r="B12" s="36" t="s">
        <v>37</v>
      </c>
      <c r="C12" s="36" t="s">
        <v>38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6">
        <f t="shared" si="0"/>
        <v>0</v>
      </c>
      <c r="P12" s="8"/>
    </row>
    <row r="13" spans="1:16" ht="12.75">
      <c r="A13" s="14">
        <v>12</v>
      </c>
      <c r="B13" s="36" t="s">
        <v>39</v>
      </c>
      <c r="C13" s="36" t="s">
        <v>40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6">
        <f t="shared" si="0"/>
        <v>0</v>
      </c>
      <c r="P13" s="8"/>
    </row>
    <row r="14" spans="1:16" ht="12.75">
      <c r="A14" s="14">
        <v>13</v>
      </c>
      <c r="B14" s="36" t="s">
        <v>41</v>
      </c>
      <c r="C14" s="36" t="s">
        <v>42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6">
        <f t="shared" si="0"/>
        <v>0</v>
      </c>
      <c r="P14" s="8"/>
    </row>
    <row r="15" spans="1:16" ht="12.75">
      <c r="A15" s="14">
        <v>14</v>
      </c>
      <c r="B15" s="36" t="s">
        <v>43</v>
      </c>
      <c r="C15" s="36" t="s">
        <v>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6">
        <f t="shared" si="0"/>
        <v>0</v>
      </c>
      <c r="P15" s="8"/>
    </row>
    <row r="16" spans="1:16" ht="12.75">
      <c r="A16" s="14">
        <v>15</v>
      </c>
      <c r="B16" s="36" t="s">
        <v>163</v>
      </c>
      <c r="C16" s="36" t="s">
        <v>45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6">
        <f t="shared" si="0"/>
        <v>0</v>
      </c>
      <c r="P16" s="8"/>
    </row>
    <row r="17" spans="1:16" ht="12.75">
      <c r="A17" s="14">
        <v>16</v>
      </c>
      <c r="B17" s="36" t="s">
        <v>46</v>
      </c>
      <c r="C17" s="36" t="s">
        <v>47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6">
        <f t="shared" si="0"/>
        <v>0</v>
      </c>
      <c r="P17" s="8"/>
    </row>
    <row r="18" spans="1:16" ht="12.75">
      <c r="A18" s="14">
        <v>17</v>
      </c>
      <c r="B18" s="36" t="s">
        <v>48</v>
      </c>
      <c r="C18" s="36" t="s">
        <v>49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6">
        <f t="shared" si="0"/>
        <v>0</v>
      </c>
      <c r="P18" s="8"/>
    </row>
    <row r="19" spans="1:16" ht="12.75">
      <c r="A19" s="14">
        <v>18</v>
      </c>
      <c r="B19" s="36" t="s">
        <v>48</v>
      </c>
      <c r="C19" s="36" t="s">
        <v>50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6">
        <f t="shared" si="0"/>
        <v>0</v>
      </c>
      <c r="P19" s="8"/>
    </row>
    <row r="20" spans="1:16" ht="12.75">
      <c r="A20" s="14">
        <v>19</v>
      </c>
      <c r="B20" s="36" t="s">
        <v>51</v>
      </c>
      <c r="C20" s="36" t="s">
        <v>52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6">
        <f t="shared" si="0"/>
        <v>0</v>
      </c>
      <c r="P20" s="8"/>
    </row>
    <row r="21" spans="1:16" ht="12.75">
      <c r="A21" s="14">
        <v>20</v>
      </c>
      <c r="B21" s="36" t="s">
        <v>53</v>
      </c>
      <c r="C21" s="36" t="s">
        <v>54</v>
      </c>
      <c r="D21" s="23">
        <v>0.0035416666666666665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6">
        <f t="shared" si="0"/>
        <v>0.0035416666666666665</v>
      </c>
      <c r="P21" s="8">
        <v>21</v>
      </c>
    </row>
    <row r="22" spans="1:16" ht="12.75">
      <c r="A22" s="14">
        <v>21</v>
      </c>
      <c r="B22" s="36" t="s">
        <v>55</v>
      </c>
      <c r="C22" s="36" t="s">
        <v>56</v>
      </c>
      <c r="D22" s="23">
        <v>0.003900462962962963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6">
        <f t="shared" si="0"/>
        <v>0.003900462962962963</v>
      </c>
      <c r="P22" s="8">
        <v>17</v>
      </c>
    </row>
    <row r="23" spans="1:16" ht="12.75">
      <c r="A23" s="14">
        <v>22</v>
      </c>
      <c r="B23" s="36" t="s">
        <v>57</v>
      </c>
      <c r="C23" s="36" t="s">
        <v>44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">
        <f t="shared" si="0"/>
        <v>0</v>
      </c>
      <c r="P23" s="8"/>
    </row>
    <row r="24" spans="1:16" ht="12.75">
      <c r="A24" s="14">
        <v>23</v>
      </c>
      <c r="B24" s="36" t="s">
        <v>58</v>
      </c>
      <c r="C24" s="36" t="s">
        <v>40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6">
        <f t="shared" si="0"/>
        <v>0</v>
      </c>
      <c r="P24" s="8"/>
    </row>
    <row r="25" spans="1:16" ht="12.75">
      <c r="A25" s="14">
        <v>24</v>
      </c>
      <c r="B25" s="36" t="s">
        <v>59</v>
      </c>
      <c r="C25" s="36" t="s">
        <v>60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">
        <f t="shared" si="0"/>
        <v>0</v>
      </c>
      <c r="P25" s="8"/>
    </row>
    <row r="26" spans="1:16" ht="12.75">
      <c r="A26" s="14">
        <v>25</v>
      </c>
      <c r="B26" s="38" t="s">
        <v>61</v>
      </c>
      <c r="C26" s="38" t="s">
        <v>44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6">
        <f t="shared" si="0"/>
        <v>0</v>
      </c>
      <c r="P26" s="8"/>
    </row>
    <row r="27" spans="1:16" ht="12.75">
      <c r="A27" s="14">
        <v>26</v>
      </c>
      <c r="B27" s="36" t="s">
        <v>61</v>
      </c>
      <c r="C27" s="36" t="s">
        <v>26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6">
        <f t="shared" si="0"/>
        <v>0</v>
      </c>
      <c r="P27" s="8"/>
    </row>
    <row r="28" spans="1:16" ht="12.75">
      <c r="A28" s="14">
        <v>27</v>
      </c>
      <c r="B28" s="36" t="s">
        <v>62</v>
      </c>
      <c r="C28" s="36" t="s">
        <v>63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6">
        <f t="shared" si="0"/>
        <v>0</v>
      </c>
      <c r="P28" s="8"/>
    </row>
    <row r="29" spans="1:16" ht="12.75">
      <c r="A29" s="14">
        <v>28</v>
      </c>
      <c r="B29" s="36" t="s">
        <v>64</v>
      </c>
      <c r="C29" s="36" t="s">
        <v>45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6">
        <f t="shared" si="0"/>
        <v>0</v>
      </c>
      <c r="P29" s="8"/>
    </row>
    <row r="30" spans="1:16" ht="12.75">
      <c r="A30" s="14">
        <v>29</v>
      </c>
      <c r="B30" s="36" t="s">
        <v>65</v>
      </c>
      <c r="C30" s="36" t="s">
        <v>21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6">
        <f t="shared" si="0"/>
        <v>0</v>
      </c>
      <c r="P30" s="8"/>
    </row>
    <row r="31" spans="1:16" ht="12.75">
      <c r="A31" s="14">
        <v>30</v>
      </c>
      <c r="B31" s="36" t="s">
        <v>66</v>
      </c>
      <c r="C31" s="36" t="s">
        <v>67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6">
        <f t="shared" si="0"/>
        <v>0</v>
      </c>
      <c r="P31" s="8"/>
    </row>
    <row r="32" spans="1:16" ht="12.75">
      <c r="A32" s="14">
        <v>31</v>
      </c>
      <c r="B32" s="36" t="s">
        <v>68</v>
      </c>
      <c r="C32" s="36" t="s">
        <v>69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6">
        <f t="shared" si="0"/>
        <v>0</v>
      </c>
      <c r="P32" s="8"/>
    </row>
    <row r="33" spans="1:16" ht="12.75">
      <c r="A33" s="14">
        <v>32</v>
      </c>
      <c r="B33" s="36" t="s">
        <v>70</v>
      </c>
      <c r="C33" s="36" t="s">
        <v>71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6">
        <f t="shared" si="0"/>
        <v>0</v>
      </c>
      <c r="P33" s="8"/>
    </row>
    <row r="34" spans="1:16" ht="12.75">
      <c r="A34" s="14">
        <v>33</v>
      </c>
      <c r="B34" s="36" t="s">
        <v>72</v>
      </c>
      <c r="C34" s="36" t="s">
        <v>34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6">
        <f aca="true" t="shared" si="1" ref="O34:O65">MIN(D34:N34)</f>
        <v>0</v>
      </c>
      <c r="P34" s="8"/>
    </row>
    <row r="35" spans="1:16" ht="12.75">
      <c r="A35" s="14">
        <v>34</v>
      </c>
      <c r="B35" s="36" t="s">
        <v>73</v>
      </c>
      <c r="C35" s="36" t="s">
        <v>23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6">
        <f t="shared" si="1"/>
        <v>0</v>
      </c>
      <c r="P35" s="8"/>
    </row>
    <row r="36" spans="1:16" ht="12.75">
      <c r="A36" s="14">
        <v>35</v>
      </c>
      <c r="B36" s="36" t="s">
        <v>74</v>
      </c>
      <c r="C36" s="36" t="s">
        <v>75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6">
        <f t="shared" si="1"/>
        <v>0</v>
      </c>
      <c r="P36" s="8"/>
    </row>
    <row r="37" spans="1:16" ht="12.75">
      <c r="A37" s="14">
        <v>36</v>
      </c>
      <c r="B37" s="36" t="s">
        <v>76</v>
      </c>
      <c r="C37" s="36" t="s">
        <v>77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6">
        <f t="shared" si="1"/>
        <v>0</v>
      </c>
      <c r="P37" s="8"/>
    </row>
    <row r="38" spans="1:16" ht="12.75">
      <c r="A38" s="14">
        <v>37</v>
      </c>
      <c r="B38" s="36" t="s">
        <v>78</v>
      </c>
      <c r="C38" s="36" t="s">
        <v>63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6">
        <f t="shared" si="1"/>
        <v>0</v>
      </c>
      <c r="P38" s="8"/>
    </row>
    <row r="39" spans="1:16" ht="12.75">
      <c r="A39" s="14">
        <v>38</v>
      </c>
      <c r="B39" s="36" t="s">
        <v>79</v>
      </c>
      <c r="C39" s="36" t="s">
        <v>80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6">
        <f t="shared" si="1"/>
        <v>0</v>
      </c>
      <c r="P39" s="8"/>
    </row>
    <row r="40" spans="1:16" ht="12.75">
      <c r="A40" s="14">
        <v>39</v>
      </c>
      <c r="B40" s="36" t="s">
        <v>81</v>
      </c>
      <c r="C40" s="36" t="s">
        <v>44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6">
        <f t="shared" si="1"/>
        <v>0</v>
      </c>
      <c r="P40" s="8"/>
    </row>
    <row r="41" spans="1:16" ht="12.75">
      <c r="A41" s="14">
        <v>40</v>
      </c>
      <c r="B41" s="36" t="s">
        <v>82</v>
      </c>
      <c r="C41" s="36" t="s">
        <v>83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6">
        <f t="shared" si="1"/>
        <v>0</v>
      </c>
      <c r="P41" s="8"/>
    </row>
    <row r="42" spans="1:16" ht="12.75">
      <c r="A42" s="14">
        <v>41</v>
      </c>
      <c r="B42" s="36" t="s">
        <v>84</v>
      </c>
      <c r="C42" s="36" t="s">
        <v>85</v>
      </c>
      <c r="D42" s="23">
        <v>0.003368055555555555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6">
        <f t="shared" si="1"/>
        <v>0.003368055555555555</v>
      </c>
      <c r="P42" s="8">
        <v>25</v>
      </c>
    </row>
    <row r="43" spans="1:16" ht="12.75">
      <c r="A43" s="14">
        <v>42</v>
      </c>
      <c r="B43" s="36" t="s">
        <v>84</v>
      </c>
      <c r="C43" s="36" t="s">
        <v>23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6">
        <f t="shared" si="1"/>
        <v>0</v>
      </c>
      <c r="P43" s="8"/>
    </row>
    <row r="44" spans="1:16" ht="12.75">
      <c r="A44" s="14">
        <v>43</v>
      </c>
      <c r="B44" s="36" t="s">
        <v>84</v>
      </c>
      <c r="C44" s="36" t="s">
        <v>23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6">
        <f t="shared" si="1"/>
        <v>0</v>
      </c>
      <c r="P44" s="8"/>
    </row>
    <row r="45" spans="1:16" ht="12.75">
      <c r="A45" s="14">
        <v>44</v>
      </c>
      <c r="B45" s="36" t="s">
        <v>86</v>
      </c>
      <c r="C45" s="36" t="s">
        <v>87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6">
        <f t="shared" si="1"/>
        <v>0</v>
      </c>
      <c r="P45" s="8"/>
    </row>
    <row r="46" spans="1:16" ht="12.75">
      <c r="A46" s="14">
        <v>45</v>
      </c>
      <c r="B46" s="36" t="s">
        <v>88</v>
      </c>
      <c r="C46" s="36" t="s">
        <v>44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6">
        <f t="shared" si="1"/>
        <v>0</v>
      </c>
      <c r="P46" s="8"/>
    </row>
    <row r="47" spans="1:16" ht="12.75">
      <c r="A47" s="14">
        <v>46</v>
      </c>
      <c r="B47" s="36" t="s">
        <v>89</v>
      </c>
      <c r="C47" s="36" t="s">
        <v>71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6">
        <f t="shared" si="1"/>
        <v>0</v>
      </c>
      <c r="P47" s="8"/>
    </row>
    <row r="48" spans="1:16" ht="12.75">
      <c r="A48" s="14">
        <v>47</v>
      </c>
      <c r="B48" s="36" t="s">
        <v>90</v>
      </c>
      <c r="C48" s="36" t="s">
        <v>23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6">
        <f t="shared" si="1"/>
        <v>0</v>
      </c>
      <c r="P48" s="8"/>
    </row>
    <row r="49" spans="1:16" ht="12.75">
      <c r="A49" s="14">
        <v>48</v>
      </c>
      <c r="B49" s="36" t="s">
        <v>91</v>
      </c>
      <c r="C49" s="36" t="s">
        <v>45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6">
        <f t="shared" si="1"/>
        <v>0</v>
      </c>
      <c r="P49" s="8"/>
    </row>
    <row r="50" spans="1:16" ht="12.75">
      <c r="A50" s="14">
        <v>49</v>
      </c>
      <c r="B50" s="36" t="s">
        <v>91</v>
      </c>
      <c r="C50" s="36" t="s">
        <v>92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6">
        <f t="shared" si="1"/>
        <v>0</v>
      </c>
      <c r="P50" s="8"/>
    </row>
    <row r="51" spans="1:16" ht="12.75">
      <c r="A51" s="14">
        <v>50</v>
      </c>
      <c r="B51" s="36" t="s">
        <v>93</v>
      </c>
      <c r="C51" s="36" t="s">
        <v>94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6">
        <f t="shared" si="1"/>
        <v>0</v>
      </c>
      <c r="P51" s="8"/>
    </row>
    <row r="52" spans="1:16" ht="12.75">
      <c r="A52" s="14">
        <v>51</v>
      </c>
      <c r="B52" s="36" t="s">
        <v>95</v>
      </c>
      <c r="C52" s="36" t="s">
        <v>10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6">
        <f t="shared" si="1"/>
        <v>0</v>
      </c>
      <c r="P52" s="8"/>
    </row>
    <row r="53" spans="1:16" ht="12.75">
      <c r="A53" s="14">
        <v>52</v>
      </c>
      <c r="B53" s="36" t="s">
        <v>96</v>
      </c>
      <c r="C53" s="36" t="s">
        <v>97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6">
        <f t="shared" si="1"/>
        <v>0</v>
      </c>
      <c r="P53" s="8"/>
    </row>
    <row r="54" spans="1:16" ht="12.75">
      <c r="A54" s="14">
        <v>53</v>
      </c>
      <c r="B54" s="36" t="s">
        <v>98</v>
      </c>
      <c r="C54" s="36" t="s">
        <v>38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6">
        <f t="shared" si="1"/>
        <v>0</v>
      </c>
      <c r="P54" s="8"/>
    </row>
    <row r="55" spans="1:16" ht="12.75">
      <c r="A55" s="14">
        <v>54</v>
      </c>
      <c r="B55" s="36" t="s">
        <v>99</v>
      </c>
      <c r="C55" s="36" t="s">
        <v>45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6">
        <f t="shared" si="1"/>
        <v>0</v>
      </c>
      <c r="P55" s="8"/>
    </row>
    <row r="56" spans="1:16" ht="12.75">
      <c r="A56" s="14">
        <v>55</v>
      </c>
      <c r="B56" s="36" t="s">
        <v>99</v>
      </c>
      <c r="C56" s="36" t="s">
        <v>11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6">
        <f t="shared" si="1"/>
        <v>0</v>
      </c>
      <c r="P56" s="8"/>
    </row>
    <row r="57" spans="1:16" ht="12.75">
      <c r="A57" s="14">
        <v>56</v>
      </c>
      <c r="B57" s="36" t="s">
        <v>100</v>
      </c>
      <c r="C57" s="36" t="s">
        <v>101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6">
        <f t="shared" si="1"/>
        <v>0</v>
      </c>
      <c r="P57" s="8"/>
    </row>
    <row r="58" spans="1:16" ht="12.75">
      <c r="A58" s="14">
        <v>57</v>
      </c>
      <c r="B58" s="36" t="s">
        <v>102</v>
      </c>
      <c r="C58" s="36" t="s">
        <v>38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6">
        <f t="shared" si="1"/>
        <v>0</v>
      </c>
      <c r="P58" s="8"/>
    </row>
    <row r="59" spans="1:16" ht="12.75">
      <c r="A59" s="14">
        <v>58</v>
      </c>
      <c r="B59" s="36" t="s">
        <v>103</v>
      </c>
      <c r="C59" s="36" t="s">
        <v>104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6">
        <f t="shared" si="1"/>
        <v>0</v>
      </c>
      <c r="P59" s="8"/>
    </row>
    <row r="60" spans="1:16" ht="12.75">
      <c r="A60" s="14">
        <v>59</v>
      </c>
      <c r="B60" s="36" t="s">
        <v>105</v>
      </c>
      <c r="C60" s="36" t="s">
        <v>106</v>
      </c>
      <c r="D60" s="23">
        <v>0.003912037037037037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6">
        <f t="shared" si="1"/>
        <v>0.003912037037037037</v>
      </c>
      <c r="P60" s="8">
        <v>16</v>
      </c>
    </row>
    <row r="61" spans="1:16" ht="12.75">
      <c r="A61" s="14">
        <v>60</v>
      </c>
      <c r="B61" s="36" t="s">
        <v>107</v>
      </c>
      <c r="C61" s="36" t="s">
        <v>108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6">
        <f t="shared" si="1"/>
        <v>0</v>
      </c>
      <c r="P61" s="8"/>
    </row>
    <row r="62" spans="1:16" ht="12.75">
      <c r="A62" s="14">
        <v>61</v>
      </c>
      <c r="B62" s="36" t="s">
        <v>107</v>
      </c>
      <c r="C62" s="36" t="s">
        <v>23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6">
        <f t="shared" si="1"/>
        <v>0</v>
      </c>
      <c r="P62" s="8"/>
    </row>
    <row r="63" spans="1:16" ht="12.75">
      <c r="A63" s="14">
        <v>62</v>
      </c>
      <c r="B63" s="36" t="s">
        <v>107</v>
      </c>
      <c r="C63" s="36" t="s">
        <v>109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">
        <f t="shared" si="1"/>
        <v>0</v>
      </c>
      <c r="P63" s="8"/>
    </row>
    <row r="64" spans="1:16" ht="12.75">
      <c r="A64" s="14">
        <v>63</v>
      </c>
      <c r="B64" s="36" t="s">
        <v>110</v>
      </c>
      <c r="C64" s="36" t="s">
        <v>111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6">
        <f t="shared" si="1"/>
        <v>0</v>
      </c>
      <c r="P64" s="8"/>
    </row>
    <row r="65" spans="1:16" ht="12.75">
      <c r="A65" s="14">
        <v>64</v>
      </c>
      <c r="B65" s="36" t="s">
        <v>112</v>
      </c>
      <c r="C65" s="36" t="s">
        <v>113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6">
        <f t="shared" si="1"/>
        <v>0</v>
      </c>
      <c r="P65" s="8"/>
    </row>
    <row r="66" spans="1:16" ht="12.75">
      <c r="A66" s="14">
        <v>65</v>
      </c>
      <c r="B66" s="36" t="s">
        <v>114</v>
      </c>
      <c r="C66" s="36" t="s">
        <v>115</v>
      </c>
      <c r="D66" s="23">
        <v>0.003425925925925926</v>
      </c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6">
        <f aca="true" t="shared" si="2" ref="O66:O97">MIN(D66:N66)</f>
        <v>0.003425925925925926</v>
      </c>
      <c r="P66" s="8">
        <v>23</v>
      </c>
    </row>
    <row r="67" spans="1:16" ht="12.75">
      <c r="A67" s="14">
        <v>66</v>
      </c>
      <c r="B67" s="36" t="s">
        <v>116</v>
      </c>
      <c r="C67" s="36" t="s">
        <v>117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6">
        <f t="shared" si="2"/>
        <v>0</v>
      </c>
      <c r="P67" s="8"/>
    </row>
    <row r="68" spans="1:16" ht="12.75">
      <c r="A68" s="14">
        <v>67</v>
      </c>
      <c r="B68" s="36" t="s">
        <v>118</v>
      </c>
      <c r="C68" s="36" t="s">
        <v>119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6">
        <f t="shared" si="2"/>
        <v>0</v>
      </c>
      <c r="P68" s="8"/>
    </row>
    <row r="69" spans="1:16" ht="12.75">
      <c r="A69" s="14">
        <v>68</v>
      </c>
      <c r="B69" s="36" t="s">
        <v>118</v>
      </c>
      <c r="C69" s="36" t="s">
        <v>120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6">
        <f t="shared" si="2"/>
        <v>0</v>
      </c>
      <c r="P69" s="8"/>
    </row>
    <row r="70" spans="1:16" ht="12.75">
      <c r="A70" s="14">
        <v>69</v>
      </c>
      <c r="B70" s="36" t="s">
        <v>121</v>
      </c>
      <c r="C70" s="36" t="s">
        <v>40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6">
        <f t="shared" si="2"/>
        <v>0</v>
      </c>
      <c r="P70" s="8"/>
    </row>
    <row r="71" spans="1:16" ht="12.75">
      <c r="A71" s="14">
        <v>70</v>
      </c>
      <c r="B71" s="36" t="s">
        <v>122</v>
      </c>
      <c r="C71" s="36" t="s">
        <v>44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6">
        <f t="shared" si="2"/>
        <v>0</v>
      </c>
      <c r="P71" s="8"/>
    </row>
    <row r="72" spans="1:16" ht="12.75">
      <c r="A72" s="14">
        <v>71</v>
      </c>
      <c r="B72" s="36" t="s">
        <v>123</v>
      </c>
      <c r="C72" s="36" t="s">
        <v>124</v>
      </c>
      <c r="D72" s="23">
        <v>0.0038078703703703707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6">
        <f t="shared" si="2"/>
        <v>0.0038078703703703707</v>
      </c>
      <c r="P72" s="8">
        <v>19</v>
      </c>
    </row>
    <row r="73" spans="1:16" ht="12.75">
      <c r="A73" s="14">
        <v>72</v>
      </c>
      <c r="B73" s="36" t="s">
        <v>125</v>
      </c>
      <c r="C73" s="36" t="s">
        <v>71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6">
        <f t="shared" si="2"/>
        <v>0</v>
      </c>
      <c r="P73" s="8"/>
    </row>
    <row r="74" spans="1:16" ht="12.75">
      <c r="A74" s="14">
        <v>73</v>
      </c>
      <c r="B74" s="36" t="s">
        <v>125</v>
      </c>
      <c r="C74" s="36" t="s">
        <v>126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6">
        <f t="shared" si="2"/>
        <v>0</v>
      </c>
      <c r="P74" s="8"/>
    </row>
    <row r="75" spans="1:16" ht="12.75">
      <c r="A75" s="14">
        <v>74</v>
      </c>
      <c r="B75" s="36" t="s">
        <v>127</v>
      </c>
      <c r="C75" s="36" t="s">
        <v>128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6">
        <f t="shared" si="2"/>
        <v>0</v>
      </c>
      <c r="P75" s="8"/>
    </row>
    <row r="76" spans="1:16" ht="12.75">
      <c r="A76" s="14">
        <v>75</v>
      </c>
      <c r="B76" s="36" t="s">
        <v>129</v>
      </c>
      <c r="C76" s="36" t="s">
        <v>130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6">
        <f t="shared" si="2"/>
        <v>0</v>
      </c>
      <c r="P76" s="8"/>
    </row>
    <row r="77" spans="1:16" ht="12.75">
      <c r="A77" s="14">
        <v>76</v>
      </c>
      <c r="B77" s="36" t="s">
        <v>131</v>
      </c>
      <c r="C77" s="36" t="s">
        <v>71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6">
        <f t="shared" si="2"/>
        <v>0</v>
      </c>
      <c r="P77" s="8"/>
    </row>
    <row r="78" spans="1:16" ht="12.75">
      <c r="A78" s="14">
        <v>77</v>
      </c>
      <c r="B78" s="36" t="s">
        <v>131</v>
      </c>
      <c r="C78" s="36" t="s">
        <v>132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6">
        <f t="shared" si="2"/>
        <v>0</v>
      </c>
      <c r="P78" s="8"/>
    </row>
    <row r="79" spans="1:16" ht="12.75">
      <c r="A79" s="14">
        <v>78</v>
      </c>
      <c r="B79" s="36" t="s">
        <v>131</v>
      </c>
      <c r="C79" s="36" t="s">
        <v>133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6">
        <f t="shared" si="2"/>
        <v>0</v>
      </c>
      <c r="P79" s="8"/>
    </row>
    <row r="80" spans="1:16" ht="12.75">
      <c r="A80" s="14">
        <v>79</v>
      </c>
      <c r="B80" s="36" t="s">
        <v>131</v>
      </c>
      <c r="C80" s="36" t="s">
        <v>104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6">
        <f t="shared" si="2"/>
        <v>0</v>
      </c>
      <c r="P80" s="8"/>
    </row>
    <row r="81" spans="1:16" ht="12.75">
      <c r="A81" s="14">
        <v>80</v>
      </c>
      <c r="B81" s="36" t="s">
        <v>134</v>
      </c>
      <c r="C81" s="36" t="s">
        <v>135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6">
        <f t="shared" si="2"/>
        <v>0</v>
      </c>
      <c r="P81" s="8"/>
    </row>
    <row r="82" spans="1:16" ht="12.75">
      <c r="A82" s="14">
        <v>81</v>
      </c>
      <c r="B82" s="36" t="s">
        <v>134</v>
      </c>
      <c r="C82" s="36" t="s">
        <v>136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6">
        <f t="shared" si="2"/>
        <v>0</v>
      </c>
      <c r="P82" s="8"/>
    </row>
    <row r="83" spans="1:16" ht="12.75">
      <c r="A83" s="14">
        <v>82</v>
      </c>
      <c r="B83" s="36" t="s">
        <v>137</v>
      </c>
      <c r="C83" s="36" t="s">
        <v>138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6">
        <f t="shared" si="2"/>
        <v>0</v>
      </c>
      <c r="P83" s="8"/>
    </row>
    <row r="84" spans="1:16" ht="12.75">
      <c r="A84" s="14">
        <v>83</v>
      </c>
      <c r="B84" s="36" t="s">
        <v>139</v>
      </c>
      <c r="C84" s="36" t="s">
        <v>140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6">
        <f t="shared" si="2"/>
        <v>0</v>
      </c>
      <c r="P84" s="8"/>
    </row>
    <row r="85" spans="1:16" ht="12.75">
      <c r="A85" s="14">
        <v>84</v>
      </c>
      <c r="B85" s="36" t="s">
        <v>141</v>
      </c>
      <c r="C85" s="36" t="s">
        <v>142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6">
        <f t="shared" si="2"/>
        <v>0</v>
      </c>
      <c r="P85" s="8"/>
    </row>
    <row r="86" spans="1:16" ht="12.75">
      <c r="A86" s="14">
        <v>85</v>
      </c>
      <c r="B86" s="36" t="s">
        <v>143</v>
      </c>
      <c r="C86" s="36" t="s">
        <v>144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6">
        <f t="shared" si="2"/>
        <v>0</v>
      </c>
      <c r="P86" s="8"/>
    </row>
    <row r="87" spans="1:16" ht="12.75">
      <c r="A87" s="14">
        <v>86</v>
      </c>
      <c r="B87" s="36" t="s">
        <v>145</v>
      </c>
      <c r="C87" s="36" t="s">
        <v>146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6">
        <f t="shared" si="2"/>
        <v>0</v>
      </c>
      <c r="P87" s="8"/>
    </row>
    <row r="88" spans="1:16" ht="12.75">
      <c r="A88" s="14">
        <v>87</v>
      </c>
      <c r="B88" s="36" t="s">
        <v>147</v>
      </c>
      <c r="C88" s="36" t="s">
        <v>148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6">
        <f t="shared" si="2"/>
        <v>0</v>
      </c>
      <c r="P88" s="8"/>
    </row>
    <row r="89" spans="1:16" ht="12.75">
      <c r="A89" s="14">
        <v>88</v>
      </c>
      <c r="B89" s="36" t="s">
        <v>149</v>
      </c>
      <c r="C89" s="36" t="s">
        <v>10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6">
        <f t="shared" si="2"/>
        <v>0</v>
      </c>
      <c r="P89" s="8"/>
    </row>
    <row r="90" spans="1:16" ht="12.75">
      <c r="A90" s="14">
        <v>89</v>
      </c>
      <c r="B90" s="36" t="s">
        <v>150</v>
      </c>
      <c r="C90" s="36" t="s">
        <v>151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6">
        <f t="shared" si="2"/>
        <v>0</v>
      </c>
      <c r="P90" s="8"/>
    </row>
    <row r="91" spans="1:16" ht="12.75">
      <c r="A91" s="14">
        <v>90</v>
      </c>
      <c r="B91" s="36" t="s">
        <v>152</v>
      </c>
      <c r="C91" s="36" t="s">
        <v>44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6">
        <f t="shared" si="2"/>
        <v>0</v>
      </c>
      <c r="P91" s="8"/>
    </row>
    <row r="92" spans="1:16" ht="12.75">
      <c r="A92" s="14">
        <v>91</v>
      </c>
      <c r="B92" s="36" t="s">
        <v>152</v>
      </c>
      <c r="C92" s="36" t="s">
        <v>153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6">
        <f t="shared" si="2"/>
        <v>0</v>
      </c>
      <c r="P92" s="8"/>
    </row>
    <row r="93" spans="1:16" ht="12.75">
      <c r="A93" s="14">
        <v>92</v>
      </c>
      <c r="B93" s="36" t="s">
        <v>154</v>
      </c>
      <c r="C93" s="36" t="s">
        <v>155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6">
        <f t="shared" si="2"/>
        <v>0</v>
      </c>
      <c r="P93" s="8"/>
    </row>
    <row r="94" spans="1:16" ht="12.75">
      <c r="A94" s="14">
        <v>93</v>
      </c>
      <c r="B94" s="36" t="s">
        <v>154</v>
      </c>
      <c r="C94" s="36" t="s">
        <v>156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6">
        <f t="shared" si="2"/>
        <v>0</v>
      </c>
      <c r="P94" s="8"/>
    </row>
    <row r="95" spans="1:16" ht="12.75">
      <c r="A95" s="14">
        <v>94</v>
      </c>
      <c r="B95" s="36" t="s">
        <v>154</v>
      </c>
      <c r="C95" s="36" t="s">
        <v>157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6">
        <f t="shared" si="2"/>
        <v>0</v>
      </c>
      <c r="P95" s="8"/>
    </row>
    <row r="96" spans="1:16" ht="12.75">
      <c r="A96" s="14">
        <v>95</v>
      </c>
      <c r="B96" s="36" t="s">
        <v>158</v>
      </c>
      <c r="C96" s="36" t="s">
        <v>44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6">
        <f t="shared" si="2"/>
        <v>0</v>
      </c>
      <c r="P96" s="8"/>
    </row>
    <row r="97" spans="1:16" ht="12.75">
      <c r="A97" s="14">
        <v>96</v>
      </c>
      <c r="B97" s="36" t="s">
        <v>159</v>
      </c>
      <c r="C97" s="36" t="s">
        <v>160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6">
        <f t="shared" si="2"/>
        <v>0</v>
      </c>
      <c r="P97" s="8"/>
    </row>
    <row r="98" spans="1:16" ht="12.75">
      <c r="A98" s="14">
        <v>97</v>
      </c>
      <c r="B98" s="36" t="s">
        <v>161</v>
      </c>
      <c r="C98" s="36" t="s">
        <v>162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6">
        <f aca="true" t="shared" si="3" ref="O98:O129">MIN(D98:N98)</f>
        <v>0</v>
      </c>
      <c r="P98" s="8"/>
    </row>
    <row r="99" spans="1:16" ht="12.75">
      <c r="A99" s="14">
        <v>98</v>
      </c>
      <c r="B99" s="36" t="s">
        <v>189</v>
      </c>
      <c r="C99" s="36" t="s">
        <v>190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6">
        <f t="shared" si="3"/>
        <v>0</v>
      </c>
      <c r="P99" s="8"/>
    </row>
    <row r="100" spans="1:16" ht="12.75">
      <c r="A100" s="14">
        <v>99</v>
      </c>
      <c r="B100" s="16" t="s">
        <v>196</v>
      </c>
      <c r="C100" s="36" t="s">
        <v>38</v>
      </c>
      <c r="D100" s="23">
        <v>0.004849537037037037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6">
        <f t="shared" si="3"/>
        <v>0.004849537037037037</v>
      </c>
      <c r="P100">
        <v>15</v>
      </c>
    </row>
    <row r="101" spans="1:16" ht="12.75">
      <c r="A101" s="14">
        <v>100</v>
      </c>
      <c r="B101" t="s">
        <v>195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6">
        <f t="shared" si="3"/>
        <v>0</v>
      </c>
      <c r="P101" s="8"/>
    </row>
    <row r="102" spans="1:16" ht="12.75">
      <c r="A102" s="14">
        <v>101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6">
        <f t="shared" si="3"/>
        <v>0</v>
      </c>
      <c r="P102" s="8"/>
    </row>
    <row r="103" spans="1:16" ht="12.75">
      <c r="A103" s="14">
        <v>102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6">
        <f t="shared" si="3"/>
        <v>0</v>
      </c>
      <c r="P103" s="8"/>
    </row>
    <row r="104" spans="1:16" ht="12.75">
      <c r="A104" s="14">
        <v>103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6">
        <f t="shared" si="3"/>
        <v>0</v>
      </c>
      <c r="P104" s="8"/>
    </row>
    <row r="105" spans="1:16" ht="12.75">
      <c r="A105" s="14">
        <v>104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6">
        <f t="shared" si="3"/>
        <v>0</v>
      </c>
      <c r="P105" s="8"/>
    </row>
    <row r="106" spans="1:16" ht="12.75">
      <c r="A106" s="14">
        <v>105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6">
        <f t="shared" si="3"/>
        <v>0</v>
      </c>
      <c r="P106" s="8"/>
    </row>
    <row r="107" spans="1:16" ht="12.75">
      <c r="A107" s="14">
        <v>106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6">
        <f t="shared" si="3"/>
        <v>0</v>
      </c>
      <c r="P107" s="8"/>
    </row>
    <row r="108" spans="1:16" ht="12.75">
      <c r="A108" s="14">
        <v>106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6">
        <f t="shared" si="3"/>
        <v>0</v>
      </c>
      <c r="P108" s="8"/>
    </row>
    <row r="109" spans="1:16" ht="12.75">
      <c r="A109" s="14">
        <v>107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6">
        <f t="shared" si="3"/>
        <v>0</v>
      </c>
      <c r="P109" s="8"/>
    </row>
    <row r="110" spans="1:16" ht="12.75">
      <c r="A110" s="14">
        <v>108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6">
        <f t="shared" si="3"/>
        <v>0</v>
      </c>
      <c r="P110" s="8"/>
    </row>
    <row r="111" spans="1:16" ht="12.75">
      <c r="A111" s="14">
        <v>109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6">
        <f t="shared" si="3"/>
        <v>0</v>
      </c>
      <c r="P111" s="8"/>
    </row>
    <row r="112" spans="1:16" ht="12.75">
      <c r="A112" s="14">
        <v>110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6">
        <f t="shared" si="3"/>
        <v>0</v>
      </c>
      <c r="P112" s="8"/>
    </row>
    <row r="113" spans="1:16" ht="12.75">
      <c r="A113" s="14">
        <v>111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6">
        <f t="shared" si="3"/>
        <v>0</v>
      </c>
      <c r="P113" s="8"/>
    </row>
    <row r="114" spans="1:16" ht="12.75">
      <c r="A114" s="14">
        <v>112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6">
        <f t="shared" si="3"/>
        <v>0</v>
      </c>
      <c r="P114" s="8"/>
    </row>
    <row r="115" spans="1:16" ht="12.75">
      <c r="A115" s="14">
        <v>113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6">
        <f t="shared" si="3"/>
        <v>0</v>
      </c>
      <c r="P115" s="8"/>
    </row>
    <row r="116" spans="1:16" ht="12.75">
      <c r="A116" s="14">
        <v>114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6">
        <f t="shared" si="3"/>
        <v>0</v>
      </c>
      <c r="P116" s="8"/>
    </row>
    <row r="117" spans="1:16" ht="12.75">
      <c r="A117" s="14">
        <v>115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6">
        <f t="shared" si="3"/>
        <v>0</v>
      </c>
      <c r="P117" s="8"/>
    </row>
    <row r="118" spans="1:16" ht="12.75">
      <c r="A118" s="14">
        <v>116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6">
        <f t="shared" si="3"/>
        <v>0</v>
      </c>
      <c r="P118" s="8"/>
    </row>
    <row r="119" spans="1:16" ht="12.75">
      <c r="A119" s="14">
        <v>117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6">
        <f t="shared" si="3"/>
        <v>0</v>
      </c>
      <c r="P119" s="8"/>
    </row>
    <row r="120" spans="1:16" ht="12.75">
      <c r="A120" s="14">
        <v>118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6">
        <f t="shared" si="3"/>
        <v>0</v>
      </c>
      <c r="P120" s="8"/>
    </row>
    <row r="121" spans="1:16" ht="12.75">
      <c r="A121" s="14">
        <v>119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6">
        <f t="shared" si="3"/>
        <v>0</v>
      </c>
      <c r="P121" s="8"/>
    </row>
    <row r="122" spans="1:16" ht="12.75">
      <c r="A122" s="14">
        <v>120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6">
        <f t="shared" si="3"/>
        <v>0</v>
      </c>
      <c r="P122" s="8"/>
    </row>
    <row r="123" spans="1:16" ht="12.75">
      <c r="A123" s="14">
        <v>121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6">
        <f t="shared" si="3"/>
        <v>0</v>
      </c>
      <c r="P123" s="8"/>
    </row>
    <row r="124" spans="1:16" ht="12.75">
      <c r="A124" s="14">
        <v>122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6">
        <f t="shared" si="3"/>
        <v>0</v>
      </c>
      <c r="P124" s="8"/>
    </row>
    <row r="125" spans="1:16" ht="12.75">
      <c r="A125" s="14">
        <v>123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6">
        <f t="shared" si="3"/>
        <v>0</v>
      </c>
      <c r="P125" s="8"/>
    </row>
    <row r="126" spans="1:16" ht="12.75">
      <c r="A126" s="14">
        <v>124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6">
        <f t="shared" si="3"/>
        <v>0</v>
      </c>
      <c r="P126" s="8"/>
    </row>
    <row r="127" spans="1:16" ht="12.75">
      <c r="A127" s="14">
        <v>125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6">
        <f t="shared" si="3"/>
        <v>0</v>
      </c>
      <c r="P127" s="8"/>
    </row>
    <row r="128" spans="1:16" ht="12.75">
      <c r="A128" s="14">
        <v>126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6">
        <f t="shared" si="3"/>
        <v>0</v>
      </c>
      <c r="P128" s="8"/>
    </row>
    <row r="129" spans="1:16" ht="12.75">
      <c r="A129" s="14">
        <v>127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6">
        <f t="shared" si="3"/>
        <v>0</v>
      </c>
      <c r="P129" s="8"/>
    </row>
    <row r="130" spans="1:16" ht="12.75">
      <c r="A130" s="14">
        <v>128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6">
        <f aca="true" t="shared" si="4" ref="O130:O148">MIN(D130:N130)</f>
        <v>0</v>
      </c>
      <c r="P130" s="8"/>
    </row>
    <row r="131" spans="1:16" ht="12.75">
      <c r="A131" s="14">
        <v>129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6">
        <f t="shared" si="4"/>
        <v>0</v>
      </c>
      <c r="P131" s="8"/>
    </row>
    <row r="132" spans="1:16" ht="12.75">
      <c r="A132" s="14">
        <v>130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6">
        <f t="shared" si="4"/>
        <v>0</v>
      </c>
      <c r="P132" s="8"/>
    </row>
    <row r="133" spans="1:16" ht="12.75">
      <c r="A133" s="14">
        <v>131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6">
        <f t="shared" si="4"/>
        <v>0</v>
      </c>
      <c r="P133" s="8"/>
    </row>
    <row r="134" spans="1:16" ht="12.75">
      <c r="A134" s="14">
        <v>132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6">
        <f t="shared" si="4"/>
        <v>0</v>
      </c>
      <c r="P134" s="8"/>
    </row>
    <row r="135" spans="1:16" ht="12.75">
      <c r="A135" s="14">
        <v>133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6">
        <f t="shared" si="4"/>
        <v>0</v>
      </c>
      <c r="P135" s="8"/>
    </row>
    <row r="136" spans="1:16" ht="12.75">
      <c r="A136" s="14">
        <v>134</v>
      </c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6">
        <f t="shared" si="4"/>
        <v>0</v>
      </c>
      <c r="P136" s="8"/>
    </row>
    <row r="137" spans="1:16" ht="12.75">
      <c r="A137" s="14">
        <v>135</v>
      </c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6">
        <f t="shared" si="4"/>
        <v>0</v>
      </c>
      <c r="P137" s="8"/>
    </row>
    <row r="138" spans="1:16" ht="12.75">
      <c r="A138" s="14">
        <v>136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6">
        <f t="shared" si="4"/>
        <v>0</v>
      </c>
      <c r="P138" s="8"/>
    </row>
    <row r="139" spans="1:16" ht="12.75">
      <c r="A139" s="14">
        <v>137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6">
        <f t="shared" si="4"/>
        <v>0</v>
      </c>
      <c r="P139" s="8"/>
    </row>
    <row r="140" spans="1:16" ht="12.75">
      <c r="A140" s="14">
        <v>138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6">
        <f t="shared" si="4"/>
        <v>0</v>
      </c>
      <c r="P140" s="8"/>
    </row>
    <row r="141" spans="1:16" ht="12.75">
      <c r="A141" s="14">
        <v>139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6">
        <f t="shared" si="4"/>
        <v>0</v>
      </c>
      <c r="P141" s="8"/>
    </row>
    <row r="142" spans="1:16" ht="12.75">
      <c r="A142" s="14">
        <v>140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6">
        <f t="shared" si="4"/>
        <v>0</v>
      </c>
      <c r="P142" s="8"/>
    </row>
    <row r="143" spans="1:16" ht="12.75">
      <c r="A143" s="14">
        <v>141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6">
        <f t="shared" si="4"/>
        <v>0</v>
      </c>
      <c r="P143" s="8"/>
    </row>
    <row r="144" spans="1:16" ht="12.75">
      <c r="A144" s="14">
        <v>142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6">
        <f t="shared" si="4"/>
        <v>0</v>
      </c>
      <c r="P144" s="8"/>
    </row>
    <row r="145" spans="1:16" ht="12.75">
      <c r="A145" s="14">
        <v>143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6">
        <f t="shared" si="4"/>
        <v>0</v>
      </c>
      <c r="P145" s="8"/>
    </row>
    <row r="146" spans="1:16" ht="12.75">
      <c r="A146" s="14">
        <v>144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6">
        <f t="shared" si="4"/>
        <v>0</v>
      </c>
      <c r="P146" s="8"/>
    </row>
    <row r="147" spans="1:16" ht="12.75">
      <c r="A147" s="14">
        <v>145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6">
        <f t="shared" si="4"/>
        <v>0</v>
      </c>
      <c r="P147" s="8"/>
    </row>
    <row r="148" spans="1:16" ht="12.75">
      <c r="A148" s="14">
        <v>146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6">
        <f t="shared" si="4"/>
        <v>0</v>
      </c>
      <c r="P148" s="8"/>
    </row>
    <row r="149" spans="4:14" ht="12.75">
      <c r="D149">
        <f aca="true" t="shared" si="5" ref="D149:N149">COUNTA(D3:D148)</f>
        <v>7</v>
      </c>
      <c r="E149">
        <f t="shared" si="5"/>
        <v>0</v>
      </c>
      <c r="F149">
        <f t="shared" si="5"/>
        <v>0</v>
      </c>
      <c r="G149">
        <f t="shared" si="5"/>
        <v>0</v>
      </c>
      <c r="H149">
        <f t="shared" si="5"/>
        <v>0</v>
      </c>
      <c r="I149">
        <f t="shared" si="5"/>
        <v>0</v>
      </c>
      <c r="J149">
        <f t="shared" si="5"/>
        <v>0</v>
      </c>
      <c r="K149">
        <f t="shared" si="5"/>
        <v>0</v>
      </c>
      <c r="L149">
        <f t="shared" si="5"/>
        <v>0</v>
      </c>
      <c r="M149">
        <f t="shared" si="5"/>
        <v>0</v>
      </c>
      <c r="N149">
        <f t="shared" si="5"/>
        <v>0</v>
      </c>
    </row>
  </sheetData>
  <sheetProtection/>
  <autoFilter ref="A1:P1">
    <sortState ref="A2:P149">
      <sortCondition sortBy="value" ref="A2:A149"/>
    </sortState>
  </autoFilter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pane xSplit="3" ySplit="1" topLeftCell="D2" activePane="bottomRight" state="frozen"/>
      <selection pane="topLeft" activeCell="B101" sqref="B101"/>
      <selection pane="topRight" activeCell="B101" sqref="B101"/>
      <selection pane="bottomLeft" activeCell="B101" sqref="B101"/>
      <selection pane="bottomRight" activeCell="D2" sqref="D2"/>
    </sheetView>
  </sheetViews>
  <sheetFormatPr defaultColWidth="9.140625" defaultRowHeight="12.75"/>
  <cols>
    <col min="1" max="1" width="4.140625" style="0" customWidth="1"/>
    <col min="2" max="3" width="15.7109375" style="0" bestFit="1" customWidth="1"/>
    <col min="4" max="4" width="12.7109375" style="0" bestFit="1" customWidth="1"/>
    <col min="5" max="5" width="12.00390625" style="0" bestFit="1" customWidth="1"/>
    <col min="6" max="6" width="10.7109375" style="0" bestFit="1" customWidth="1"/>
    <col min="10" max="10" width="17.28125" style="0" bestFit="1" customWidth="1"/>
  </cols>
  <sheetData>
    <row r="1" spans="2:16" ht="12.75">
      <c r="B1" t="s">
        <v>6</v>
      </c>
      <c r="C1" t="s">
        <v>7</v>
      </c>
      <c r="D1" s="12" t="s">
        <v>165</v>
      </c>
      <c r="E1" s="13" t="s">
        <v>177</v>
      </c>
      <c r="F1" s="15" t="s">
        <v>178</v>
      </c>
      <c r="G1" s="12" t="s">
        <v>180</v>
      </c>
      <c r="H1" s="21"/>
      <c r="I1" s="21" t="s">
        <v>183</v>
      </c>
      <c r="J1" s="12" t="s">
        <v>184</v>
      </c>
      <c r="K1" s="12" t="s">
        <v>194</v>
      </c>
      <c r="L1" s="24"/>
      <c r="M1" s="12"/>
      <c r="N1" s="12"/>
      <c r="O1" s="1" t="s">
        <v>5</v>
      </c>
      <c r="P1" t="s">
        <v>8</v>
      </c>
    </row>
    <row r="2" spans="1:16" ht="15.75">
      <c r="A2" s="14">
        <v>1</v>
      </c>
      <c r="B2" s="36" t="s">
        <v>20</v>
      </c>
      <c r="C2" s="36" t="s">
        <v>21</v>
      </c>
      <c r="D2" s="8"/>
      <c r="E2" s="10"/>
      <c r="F2" s="8"/>
      <c r="G2" s="18"/>
      <c r="H2" s="22"/>
      <c r="I2" s="8"/>
      <c r="J2" s="8"/>
      <c r="K2" s="8"/>
      <c r="L2" s="8"/>
      <c r="M2" s="35"/>
      <c r="N2" s="8"/>
      <c r="O2" s="6">
        <f aca="true" t="shared" si="0" ref="O2:O33">MIN(D2:N2)</f>
        <v>0</v>
      </c>
      <c r="P2" s="8"/>
    </row>
    <row r="3" spans="1:16" ht="15.75">
      <c r="A3" s="14">
        <v>2</v>
      </c>
      <c r="B3" s="36" t="s">
        <v>22</v>
      </c>
      <c r="C3" s="36" t="s">
        <v>23</v>
      </c>
      <c r="D3" s="8"/>
      <c r="E3" s="8"/>
      <c r="F3" s="8"/>
      <c r="G3" s="19"/>
      <c r="H3" s="8"/>
      <c r="I3" s="10">
        <v>0.0153125</v>
      </c>
      <c r="J3" s="8"/>
      <c r="K3" s="8"/>
      <c r="L3" s="8"/>
      <c r="M3" s="8"/>
      <c r="N3" s="8"/>
      <c r="O3" s="6">
        <f t="shared" si="0"/>
        <v>0.0153125</v>
      </c>
      <c r="P3" s="8">
        <v>9</v>
      </c>
    </row>
    <row r="4" spans="1:16" ht="12.75">
      <c r="A4" s="14">
        <v>3</v>
      </c>
      <c r="B4" s="36" t="s">
        <v>24</v>
      </c>
      <c r="C4" s="36" t="s">
        <v>25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>
        <f t="shared" si="0"/>
        <v>0</v>
      </c>
      <c r="P4" s="8"/>
    </row>
    <row r="5" spans="1:16" ht="12.75">
      <c r="A5" s="14">
        <v>4</v>
      </c>
      <c r="B5" s="36" t="s">
        <v>24</v>
      </c>
      <c r="C5" s="36" t="s">
        <v>26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>
        <f t="shared" si="0"/>
        <v>0</v>
      </c>
      <c r="P5" s="8"/>
    </row>
    <row r="6" spans="1:16" ht="12.75">
      <c r="A6" s="14">
        <v>5</v>
      </c>
      <c r="B6" s="36" t="s">
        <v>27</v>
      </c>
      <c r="C6" s="36" t="s">
        <v>21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 t="shared" si="0"/>
        <v>0</v>
      </c>
      <c r="P6" s="8"/>
    </row>
    <row r="7" spans="1:16" ht="12.75">
      <c r="A7" s="14">
        <v>6</v>
      </c>
      <c r="B7" s="36" t="s">
        <v>28</v>
      </c>
      <c r="C7" s="36" t="s">
        <v>29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>
        <f t="shared" si="0"/>
        <v>0</v>
      </c>
      <c r="P7" s="8"/>
    </row>
    <row r="8" spans="1:16" ht="12.75">
      <c r="A8" s="14">
        <v>7</v>
      </c>
      <c r="B8" s="36" t="s">
        <v>30</v>
      </c>
      <c r="C8" s="36" t="s">
        <v>31</v>
      </c>
      <c r="D8" s="8"/>
      <c r="E8" s="10">
        <v>0.017453703703703704</v>
      </c>
      <c r="F8" s="8"/>
      <c r="G8" s="8"/>
      <c r="H8" s="8"/>
      <c r="I8" s="8"/>
      <c r="J8" s="8"/>
      <c r="K8" s="8"/>
      <c r="L8" s="8"/>
      <c r="M8" s="8"/>
      <c r="N8" s="8"/>
      <c r="O8" s="6">
        <f t="shared" si="0"/>
        <v>0.017453703703703704</v>
      </c>
      <c r="P8" s="8">
        <v>2</v>
      </c>
    </row>
    <row r="9" spans="1:16" ht="12.75">
      <c r="A9" s="14">
        <v>8</v>
      </c>
      <c r="B9" s="36" t="s">
        <v>32</v>
      </c>
      <c r="C9" s="36" t="s">
        <v>33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6">
        <f t="shared" si="0"/>
        <v>0</v>
      </c>
      <c r="P9" s="8"/>
    </row>
    <row r="10" spans="1:16" ht="12.75">
      <c r="A10" s="14">
        <v>9</v>
      </c>
      <c r="B10" s="36" t="s">
        <v>32</v>
      </c>
      <c r="C10" s="36" t="s">
        <v>34</v>
      </c>
      <c r="D10" s="8"/>
      <c r="E10" s="8"/>
      <c r="F10" s="8"/>
      <c r="G10" s="8"/>
      <c r="H10" s="8"/>
      <c r="I10" s="10">
        <v>0.014884259259259259</v>
      </c>
      <c r="J10" s="8"/>
      <c r="K10" s="8"/>
      <c r="L10" s="8"/>
      <c r="M10" s="8"/>
      <c r="N10" s="8"/>
      <c r="O10" s="6">
        <f t="shared" si="0"/>
        <v>0.014884259259259259</v>
      </c>
      <c r="P10" s="8">
        <v>12</v>
      </c>
    </row>
    <row r="11" spans="1:16" ht="12.75">
      <c r="A11" s="14">
        <v>10</v>
      </c>
      <c r="B11" s="36" t="s">
        <v>35</v>
      </c>
      <c r="C11" s="36" t="s">
        <v>36</v>
      </c>
      <c r="D11" s="8"/>
      <c r="E11" s="8"/>
      <c r="F11" s="8"/>
      <c r="G11" s="10">
        <v>0.02144675925925926</v>
      </c>
      <c r="H11" s="8"/>
      <c r="I11" s="8"/>
      <c r="J11" s="8"/>
      <c r="K11" s="8"/>
      <c r="L11" s="8"/>
      <c r="M11" s="8"/>
      <c r="N11" s="8"/>
      <c r="O11" s="6">
        <f t="shared" si="0"/>
        <v>0.02144675925925926</v>
      </c>
      <c r="P11" s="8"/>
    </row>
    <row r="12" spans="1:16" ht="12.75">
      <c r="A12" s="14">
        <v>11</v>
      </c>
      <c r="B12" s="36" t="s">
        <v>37</v>
      </c>
      <c r="C12" s="36" t="s">
        <v>38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>
        <f t="shared" si="0"/>
        <v>0</v>
      </c>
      <c r="P12" s="8"/>
    </row>
    <row r="13" spans="1:16" ht="12.75">
      <c r="A13" s="14">
        <v>12</v>
      </c>
      <c r="B13" s="36" t="s">
        <v>39</v>
      </c>
      <c r="C13" s="36" t="s">
        <v>40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>
        <f t="shared" si="0"/>
        <v>0</v>
      </c>
      <c r="P13" s="8"/>
    </row>
    <row r="14" spans="1:16" ht="12.75">
      <c r="A14" s="14">
        <v>13</v>
      </c>
      <c r="B14" s="36" t="s">
        <v>41</v>
      </c>
      <c r="C14" s="36" t="s">
        <v>42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6">
        <f t="shared" si="0"/>
        <v>0</v>
      </c>
      <c r="P14" s="8"/>
    </row>
    <row r="15" spans="1:16" ht="12.75">
      <c r="A15" s="14">
        <v>14</v>
      </c>
      <c r="B15" s="36" t="s">
        <v>43</v>
      </c>
      <c r="C15" s="36" t="s">
        <v>44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6">
        <f t="shared" si="0"/>
        <v>0</v>
      </c>
      <c r="P15" s="8"/>
    </row>
    <row r="16" spans="1:16" ht="12.75">
      <c r="A16" s="14">
        <v>15</v>
      </c>
      <c r="B16" s="36" t="s">
        <v>163</v>
      </c>
      <c r="C16" s="36" t="s">
        <v>45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>
        <f t="shared" si="0"/>
        <v>0</v>
      </c>
      <c r="P16" s="8"/>
    </row>
    <row r="17" spans="1:16" ht="12.75">
      <c r="A17" s="14">
        <v>16</v>
      </c>
      <c r="B17" s="36" t="s">
        <v>46</v>
      </c>
      <c r="C17" s="36" t="s">
        <v>47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 t="shared" si="0"/>
        <v>0</v>
      </c>
      <c r="P17" s="8"/>
    </row>
    <row r="18" spans="1:16" ht="12.75">
      <c r="A18" s="14">
        <v>17</v>
      </c>
      <c r="B18" s="36" t="s">
        <v>48</v>
      </c>
      <c r="C18" s="36" t="s">
        <v>49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0"/>
        <v>0</v>
      </c>
      <c r="P18" s="8"/>
    </row>
    <row r="19" spans="1:16" ht="12.75">
      <c r="A19" s="14">
        <v>18</v>
      </c>
      <c r="B19" s="36" t="s">
        <v>48</v>
      </c>
      <c r="C19" s="36" t="s">
        <v>50</v>
      </c>
      <c r="D19" s="8"/>
      <c r="E19" s="8"/>
      <c r="F19" s="8"/>
      <c r="G19" s="8"/>
      <c r="H19" s="8"/>
      <c r="I19" s="8"/>
      <c r="J19" s="10">
        <v>0.018564814814814815</v>
      </c>
      <c r="K19" s="8"/>
      <c r="L19" s="8"/>
      <c r="M19" s="8"/>
      <c r="N19" s="8"/>
      <c r="O19" s="6">
        <f t="shared" si="0"/>
        <v>0.018564814814814815</v>
      </c>
      <c r="P19" s="8"/>
    </row>
    <row r="20" spans="1:16" ht="12.75">
      <c r="A20" s="14">
        <v>19</v>
      </c>
      <c r="B20" s="36" t="s">
        <v>51</v>
      </c>
      <c r="C20" s="36" t="s">
        <v>52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">
        <f t="shared" si="0"/>
        <v>0</v>
      </c>
      <c r="P20" s="8"/>
    </row>
    <row r="21" spans="1:16" ht="12.75">
      <c r="A21" s="14">
        <v>20</v>
      </c>
      <c r="B21" s="36" t="s">
        <v>53</v>
      </c>
      <c r="C21" s="36" t="s">
        <v>54</v>
      </c>
      <c r="D21" s="8"/>
      <c r="E21" s="8"/>
      <c r="F21" s="8"/>
      <c r="G21" s="8"/>
      <c r="H21" s="8"/>
      <c r="I21" s="8"/>
      <c r="J21" s="10">
        <v>0.013668981481481482</v>
      </c>
      <c r="K21" s="10">
        <v>0.012789351851851852</v>
      </c>
      <c r="L21" s="8"/>
      <c r="M21" s="8"/>
      <c r="N21" s="8"/>
      <c r="O21" s="6">
        <f t="shared" si="0"/>
        <v>0.012789351851851852</v>
      </c>
      <c r="P21" s="8">
        <v>21</v>
      </c>
    </row>
    <row r="22" spans="1:16" ht="12.75">
      <c r="A22" s="14">
        <v>21</v>
      </c>
      <c r="B22" s="36" t="s">
        <v>55</v>
      </c>
      <c r="C22" s="36" t="s">
        <v>56</v>
      </c>
      <c r="D22" s="8"/>
      <c r="E22" s="8"/>
      <c r="F22" s="8"/>
      <c r="G22" s="8"/>
      <c r="H22" s="8"/>
      <c r="I22" s="8"/>
      <c r="J22" s="10">
        <v>0.025949074074074072</v>
      </c>
      <c r="K22" s="10">
        <v>0.01582175925925926</v>
      </c>
      <c r="L22" s="8"/>
      <c r="M22" s="8"/>
      <c r="N22" s="8"/>
      <c r="O22" s="6">
        <f t="shared" si="0"/>
        <v>0.01582175925925926</v>
      </c>
      <c r="P22" s="8">
        <v>5</v>
      </c>
    </row>
    <row r="23" spans="1:16" ht="12.75">
      <c r="A23" s="14">
        <v>22</v>
      </c>
      <c r="B23" s="36" t="s">
        <v>57</v>
      </c>
      <c r="C23" s="36" t="s">
        <v>44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f t="shared" si="0"/>
        <v>0</v>
      </c>
      <c r="P23" s="8"/>
    </row>
    <row r="24" spans="1:16" ht="12.75">
      <c r="A24" s="14">
        <v>23</v>
      </c>
      <c r="B24" s="36" t="s">
        <v>58</v>
      </c>
      <c r="C24" s="36" t="s">
        <v>40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f t="shared" si="0"/>
        <v>0</v>
      </c>
      <c r="P24" s="8"/>
    </row>
    <row r="25" spans="1:16" ht="12.75">
      <c r="A25" s="14">
        <v>24</v>
      </c>
      <c r="B25" s="36" t="s">
        <v>59</v>
      </c>
      <c r="C25" s="36" t="s">
        <v>60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  <c r="P25" s="8"/>
    </row>
    <row r="26" spans="1:16" ht="12.75">
      <c r="A26" s="14">
        <v>25</v>
      </c>
      <c r="B26" s="38" t="s">
        <v>61</v>
      </c>
      <c r="C26" s="38" t="s">
        <v>44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 t="shared" si="0"/>
        <v>0</v>
      </c>
      <c r="P26" s="8"/>
    </row>
    <row r="27" spans="1:16" ht="12.75">
      <c r="A27" s="14">
        <v>26</v>
      </c>
      <c r="B27" s="36" t="s">
        <v>61</v>
      </c>
      <c r="C27" s="36" t="s">
        <v>26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f t="shared" si="0"/>
        <v>0</v>
      </c>
      <c r="P27" s="8"/>
    </row>
    <row r="28" spans="1:16" ht="12.75">
      <c r="A28" s="14">
        <v>27</v>
      </c>
      <c r="B28" s="36" t="s">
        <v>62</v>
      </c>
      <c r="C28" s="36" t="s">
        <v>63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f t="shared" si="0"/>
        <v>0</v>
      </c>
      <c r="P28" s="8"/>
    </row>
    <row r="29" spans="1:16" ht="12.75">
      <c r="A29" s="14">
        <v>28</v>
      </c>
      <c r="B29" s="36" t="s">
        <v>64</v>
      </c>
      <c r="C29" s="36" t="s">
        <v>45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f t="shared" si="0"/>
        <v>0</v>
      </c>
      <c r="P29" s="8"/>
    </row>
    <row r="30" spans="1:16" ht="12.75">
      <c r="A30" s="14">
        <v>29</v>
      </c>
      <c r="B30" s="36" t="s">
        <v>65</v>
      </c>
      <c r="C30" s="36" t="s">
        <v>21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">
        <f t="shared" si="0"/>
        <v>0</v>
      </c>
      <c r="P30" s="8"/>
    </row>
    <row r="31" spans="1:16" ht="12.75">
      <c r="A31" s="14">
        <v>30</v>
      </c>
      <c r="B31" s="36" t="s">
        <v>66</v>
      </c>
      <c r="C31" s="36" t="s">
        <v>67</v>
      </c>
      <c r="D31" s="8"/>
      <c r="E31" s="8"/>
      <c r="F31" s="8"/>
      <c r="G31" s="10">
        <v>0.01758101851851852</v>
      </c>
      <c r="H31" s="8"/>
      <c r="I31" s="10">
        <v>0.01747685185185185</v>
      </c>
      <c r="J31" s="8"/>
      <c r="K31" s="8"/>
      <c r="L31" s="8"/>
      <c r="M31" s="8"/>
      <c r="N31" s="8"/>
      <c r="O31" s="6">
        <f t="shared" si="0"/>
        <v>0.01747685185185185</v>
      </c>
      <c r="P31" s="8"/>
    </row>
    <row r="32" spans="1:16" ht="12.75">
      <c r="A32" s="14">
        <v>31</v>
      </c>
      <c r="B32" s="36" t="s">
        <v>68</v>
      </c>
      <c r="C32" s="36" t="s">
        <v>69</v>
      </c>
      <c r="D32" s="8"/>
      <c r="E32" s="8"/>
      <c r="F32" s="8"/>
      <c r="G32" s="8"/>
      <c r="H32" s="8"/>
      <c r="I32" s="8"/>
      <c r="J32" s="10">
        <v>0.015625</v>
      </c>
      <c r="K32" s="10">
        <v>0.015810185185185184</v>
      </c>
      <c r="L32" s="8"/>
      <c r="M32" s="8"/>
      <c r="N32" s="8"/>
      <c r="O32" s="6">
        <f t="shared" si="0"/>
        <v>0.015625</v>
      </c>
      <c r="P32" s="8">
        <v>7</v>
      </c>
    </row>
    <row r="33" spans="1:16" ht="12.75">
      <c r="A33" s="14">
        <v>32</v>
      </c>
      <c r="B33" s="36" t="s">
        <v>70</v>
      </c>
      <c r="C33" s="36" t="s">
        <v>71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6">
        <f t="shared" si="0"/>
        <v>0</v>
      </c>
      <c r="P33" s="8"/>
    </row>
    <row r="34" spans="1:16" ht="12.75">
      <c r="A34" s="14">
        <v>33</v>
      </c>
      <c r="B34" s="36" t="s">
        <v>72</v>
      </c>
      <c r="C34" s="36" t="s">
        <v>34</v>
      </c>
      <c r="D34" s="8"/>
      <c r="E34" s="8"/>
      <c r="F34" s="10">
        <v>0.01613425925925926</v>
      </c>
      <c r="G34" s="8"/>
      <c r="H34" s="8"/>
      <c r="I34" s="8"/>
      <c r="J34" s="8"/>
      <c r="K34" s="8"/>
      <c r="L34" s="8"/>
      <c r="M34" s="8"/>
      <c r="N34" s="8"/>
      <c r="O34" s="6">
        <f aca="true" t="shared" si="1" ref="O34:O65">MIN(D34:N34)</f>
        <v>0.01613425925925926</v>
      </c>
      <c r="P34" s="8">
        <v>4</v>
      </c>
    </row>
    <row r="35" spans="1:16" ht="15.75">
      <c r="A35" s="14">
        <v>34</v>
      </c>
      <c r="B35" s="36" t="s">
        <v>73</v>
      </c>
      <c r="C35" s="36" t="s">
        <v>23</v>
      </c>
      <c r="D35" s="8"/>
      <c r="E35" s="8"/>
      <c r="F35" s="16"/>
      <c r="G35" s="19"/>
      <c r="H35" s="8"/>
      <c r="I35" s="30"/>
      <c r="J35" s="32">
        <v>0.017800925925925925</v>
      </c>
      <c r="K35" s="8"/>
      <c r="L35" s="8"/>
      <c r="M35" s="8"/>
      <c r="N35" s="8"/>
      <c r="O35" s="6">
        <f t="shared" si="1"/>
        <v>0.017800925925925925</v>
      </c>
      <c r="P35" s="8"/>
    </row>
    <row r="36" spans="1:16" ht="12.75">
      <c r="A36" s="14">
        <v>35</v>
      </c>
      <c r="B36" s="36" t="s">
        <v>74</v>
      </c>
      <c r="C36" s="36" t="s">
        <v>75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f t="shared" si="1"/>
        <v>0</v>
      </c>
      <c r="P36" s="8"/>
    </row>
    <row r="37" spans="1:16" ht="12.75">
      <c r="A37" s="14">
        <v>36</v>
      </c>
      <c r="B37" s="36" t="s">
        <v>76</v>
      </c>
      <c r="C37" s="36" t="s">
        <v>77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6">
        <f t="shared" si="1"/>
        <v>0</v>
      </c>
      <c r="P37" s="8"/>
    </row>
    <row r="38" spans="1:16" ht="14.25">
      <c r="A38" s="14">
        <v>37</v>
      </c>
      <c r="B38" s="36" t="s">
        <v>78</v>
      </c>
      <c r="C38" s="36" t="s">
        <v>63</v>
      </c>
      <c r="D38" s="8"/>
      <c r="E38" s="8"/>
      <c r="F38" s="8"/>
      <c r="G38" s="8"/>
      <c r="H38" s="8"/>
      <c r="I38" s="30"/>
      <c r="J38" s="8"/>
      <c r="K38" s="10"/>
      <c r="L38" s="8"/>
      <c r="M38" s="8"/>
      <c r="N38" s="8"/>
      <c r="O38" s="6">
        <f t="shared" si="1"/>
        <v>0</v>
      </c>
      <c r="P38" s="8"/>
    </row>
    <row r="39" spans="1:16" ht="12.75">
      <c r="A39" s="14">
        <v>38</v>
      </c>
      <c r="B39" s="36" t="s">
        <v>79</v>
      </c>
      <c r="C39" s="36" t="s">
        <v>80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1"/>
        <v>0</v>
      </c>
      <c r="P39" s="8"/>
    </row>
    <row r="40" spans="1:16" ht="12.75">
      <c r="A40" s="14">
        <v>39</v>
      </c>
      <c r="B40" s="36" t="s">
        <v>81</v>
      </c>
      <c r="C40" s="36" t="s">
        <v>44</v>
      </c>
      <c r="D40" s="8"/>
      <c r="E40" s="8"/>
      <c r="F40" s="8"/>
      <c r="G40" s="8"/>
      <c r="H40" s="8"/>
      <c r="I40" s="8"/>
      <c r="J40" s="10">
        <v>0.02028935185185185</v>
      </c>
      <c r="K40" s="8"/>
      <c r="L40" s="8"/>
      <c r="M40" s="8"/>
      <c r="N40" s="8"/>
      <c r="O40" s="6">
        <f t="shared" si="1"/>
        <v>0.02028935185185185</v>
      </c>
      <c r="P40" s="8"/>
    </row>
    <row r="41" spans="1:16" ht="12.75">
      <c r="A41" s="14">
        <v>40</v>
      </c>
      <c r="B41" s="36" t="s">
        <v>82</v>
      </c>
      <c r="C41" s="36" t="s">
        <v>83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>
        <f t="shared" si="1"/>
        <v>0</v>
      </c>
      <c r="P41" s="8"/>
    </row>
    <row r="42" spans="1:16" ht="12.75">
      <c r="A42" s="14">
        <v>41</v>
      </c>
      <c r="B42" s="36" t="s">
        <v>84</v>
      </c>
      <c r="C42" s="36" t="s">
        <v>85</v>
      </c>
      <c r="D42" s="8"/>
      <c r="E42" s="10">
        <v>0.012025462962962962</v>
      </c>
      <c r="F42" s="8"/>
      <c r="G42" s="8"/>
      <c r="H42" s="8"/>
      <c r="I42" s="10">
        <v>0.011828703703703704</v>
      </c>
      <c r="J42" s="8"/>
      <c r="K42" s="10">
        <v>0.012233796296296296</v>
      </c>
      <c r="L42" s="8"/>
      <c r="M42" s="8"/>
      <c r="N42" s="8"/>
      <c r="O42" s="6">
        <f t="shared" si="1"/>
        <v>0.011828703703703704</v>
      </c>
      <c r="P42" s="8">
        <v>25</v>
      </c>
    </row>
    <row r="43" spans="1:16" ht="12.75">
      <c r="A43" s="14">
        <v>42</v>
      </c>
      <c r="B43" s="36" t="s">
        <v>84</v>
      </c>
      <c r="C43" s="36" t="s">
        <v>23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6">
        <f t="shared" si="1"/>
        <v>0</v>
      </c>
      <c r="P43" s="8"/>
    </row>
    <row r="44" spans="1:16" ht="12.75">
      <c r="A44" s="14">
        <v>43</v>
      </c>
      <c r="B44" s="36" t="s">
        <v>84</v>
      </c>
      <c r="C44" s="36" t="s">
        <v>23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>
        <f t="shared" si="1"/>
        <v>0</v>
      </c>
      <c r="P44" s="8"/>
    </row>
    <row r="45" spans="1:16" ht="12.75">
      <c r="A45" s="14">
        <v>44</v>
      </c>
      <c r="B45" s="36" t="s">
        <v>86</v>
      </c>
      <c r="C45" s="36" t="s">
        <v>87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>
        <f t="shared" si="1"/>
        <v>0</v>
      </c>
      <c r="P45" s="8"/>
    </row>
    <row r="46" spans="1:16" ht="12.75">
      <c r="A46" s="14">
        <v>45</v>
      </c>
      <c r="B46" s="36" t="s">
        <v>88</v>
      </c>
      <c r="C46" s="36" t="s">
        <v>44</v>
      </c>
      <c r="D46" s="8"/>
      <c r="E46" s="8"/>
      <c r="F46" s="8"/>
      <c r="G46" s="8"/>
      <c r="H46" s="8"/>
      <c r="I46" s="8"/>
      <c r="J46" s="10">
        <v>0.020185185185185184</v>
      </c>
      <c r="K46" s="8"/>
      <c r="L46" s="8"/>
      <c r="M46" s="8"/>
      <c r="N46" s="8"/>
      <c r="O46" s="6">
        <f t="shared" si="1"/>
        <v>0.020185185185185184</v>
      </c>
      <c r="P46" s="8"/>
    </row>
    <row r="47" spans="1:16" ht="12.75">
      <c r="A47" s="14">
        <v>46</v>
      </c>
      <c r="B47" s="36" t="s">
        <v>89</v>
      </c>
      <c r="C47" s="36" t="s">
        <v>71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6">
        <f t="shared" si="1"/>
        <v>0</v>
      </c>
      <c r="P47" s="8"/>
    </row>
    <row r="48" spans="1:16" ht="12.75">
      <c r="A48" s="14">
        <v>47</v>
      </c>
      <c r="B48" s="36" t="s">
        <v>90</v>
      </c>
      <c r="C48" s="36" t="s">
        <v>23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>
        <f t="shared" si="1"/>
        <v>0</v>
      </c>
      <c r="P48" s="8"/>
    </row>
    <row r="49" spans="1:16" ht="12.75">
      <c r="A49" s="14">
        <v>48</v>
      </c>
      <c r="B49" s="36" t="s">
        <v>91</v>
      </c>
      <c r="C49" s="36" t="s">
        <v>45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f t="shared" si="1"/>
        <v>0</v>
      </c>
      <c r="P49" s="8"/>
    </row>
    <row r="50" spans="1:16" ht="12.75">
      <c r="A50" s="14">
        <v>49</v>
      </c>
      <c r="B50" s="36" t="s">
        <v>91</v>
      </c>
      <c r="C50" s="36" t="s">
        <v>92</v>
      </c>
      <c r="D50" s="8"/>
      <c r="E50" s="8"/>
      <c r="F50" s="8"/>
      <c r="G50" s="8"/>
      <c r="H50" s="8"/>
      <c r="I50" s="8"/>
      <c r="J50" s="10">
        <v>0.015914351851851853</v>
      </c>
      <c r="K50" s="10">
        <v>0.014918981481481483</v>
      </c>
      <c r="L50" s="8"/>
      <c r="M50" s="8"/>
      <c r="N50" s="8"/>
      <c r="O50" s="6">
        <f t="shared" si="1"/>
        <v>0.014918981481481483</v>
      </c>
      <c r="P50" s="8">
        <v>11</v>
      </c>
    </row>
    <row r="51" spans="1:16" ht="12.75">
      <c r="A51" s="14">
        <v>50</v>
      </c>
      <c r="B51" s="36" t="s">
        <v>93</v>
      </c>
      <c r="C51" s="36" t="s">
        <v>94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f t="shared" si="1"/>
        <v>0</v>
      </c>
      <c r="P51" s="8"/>
    </row>
    <row r="52" spans="1:16" ht="12.75">
      <c r="A52" s="14">
        <v>51</v>
      </c>
      <c r="B52" s="36" t="s">
        <v>95</v>
      </c>
      <c r="C52" s="36" t="s">
        <v>10</v>
      </c>
      <c r="D52" s="8"/>
      <c r="E52" s="8"/>
      <c r="F52" s="8"/>
      <c r="G52" s="8"/>
      <c r="H52" s="8"/>
      <c r="I52" s="10">
        <v>0.01283564814814815</v>
      </c>
      <c r="J52" s="8"/>
      <c r="K52" s="8"/>
      <c r="L52" s="8"/>
      <c r="M52" s="8"/>
      <c r="N52" s="8"/>
      <c r="O52" s="6">
        <f t="shared" si="1"/>
        <v>0.01283564814814815</v>
      </c>
      <c r="P52" s="8">
        <v>19</v>
      </c>
    </row>
    <row r="53" spans="1:16" ht="12.75">
      <c r="A53" s="14">
        <v>52</v>
      </c>
      <c r="B53" s="36" t="s">
        <v>96</v>
      </c>
      <c r="C53" s="36" t="s">
        <v>97</v>
      </c>
      <c r="D53" s="8"/>
      <c r="E53" s="8"/>
      <c r="F53" s="8"/>
      <c r="G53" s="8"/>
      <c r="H53" s="8"/>
      <c r="I53" s="8"/>
      <c r="J53" s="10">
        <v>0.01734953703703704</v>
      </c>
      <c r="K53" s="8"/>
      <c r="L53" s="8"/>
      <c r="M53" s="8"/>
      <c r="N53" s="8"/>
      <c r="O53" s="6">
        <f t="shared" si="1"/>
        <v>0.01734953703703704</v>
      </c>
      <c r="P53" s="8">
        <v>3</v>
      </c>
    </row>
    <row r="54" spans="1:16" ht="12.75">
      <c r="A54" s="14">
        <v>53</v>
      </c>
      <c r="B54" s="36" t="s">
        <v>98</v>
      </c>
      <c r="C54" s="36" t="s">
        <v>38</v>
      </c>
      <c r="D54" s="8"/>
      <c r="E54" s="8"/>
      <c r="F54" s="8"/>
      <c r="G54" s="8"/>
      <c r="H54" s="8"/>
      <c r="I54" s="10">
        <v>0.015127314814814816</v>
      </c>
      <c r="J54" s="8"/>
      <c r="K54" s="8"/>
      <c r="L54" s="8"/>
      <c r="M54" s="8"/>
      <c r="N54" s="8"/>
      <c r="O54" s="6">
        <f t="shared" si="1"/>
        <v>0.015127314814814816</v>
      </c>
      <c r="P54" s="8">
        <v>10</v>
      </c>
    </row>
    <row r="55" spans="1:16" ht="12.75">
      <c r="A55" s="14">
        <v>54</v>
      </c>
      <c r="B55" s="36" t="s">
        <v>99</v>
      </c>
      <c r="C55" s="36" t="s">
        <v>45</v>
      </c>
      <c r="D55" s="8"/>
      <c r="E55" s="8"/>
      <c r="F55" s="8"/>
      <c r="G55" s="8"/>
      <c r="H55" s="8"/>
      <c r="I55" s="10">
        <v>0.014641203703703703</v>
      </c>
      <c r="J55" s="8"/>
      <c r="K55" s="10">
        <v>0.015439814814814816</v>
      </c>
      <c r="L55" s="8"/>
      <c r="M55" s="8"/>
      <c r="N55" s="8"/>
      <c r="O55" s="6">
        <f t="shared" si="1"/>
        <v>0.014641203703703703</v>
      </c>
      <c r="P55" s="8">
        <v>13</v>
      </c>
    </row>
    <row r="56" spans="1:16" ht="12.75">
      <c r="A56" s="14">
        <v>55</v>
      </c>
      <c r="B56" s="36" t="s">
        <v>99</v>
      </c>
      <c r="C56" s="36" t="s">
        <v>11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f t="shared" si="1"/>
        <v>0</v>
      </c>
      <c r="P56" s="8"/>
    </row>
    <row r="57" spans="1:16" ht="12.75">
      <c r="A57" s="14">
        <v>56</v>
      </c>
      <c r="B57" s="36" t="s">
        <v>100</v>
      </c>
      <c r="C57" s="36" t="s">
        <v>101</v>
      </c>
      <c r="D57" s="8"/>
      <c r="E57" s="8"/>
      <c r="F57" s="8"/>
      <c r="G57" s="8"/>
      <c r="H57" s="8"/>
      <c r="I57" s="8"/>
      <c r="J57" s="10">
        <v>0.01537037037037037</v>
      </c>
      <c r="K57" s="8"/>
      <c r="L57" s="8"/>
      <c r="M57" s="8"/>
      <c r="N57" s="8"/>
      <c r="O57" s="6">
        <f t="shared" si="1"/>
        <v>0.01537037037037037</v>
      </c>
      <c r="P57" s="8">
        <v>8</v>
      </c>
    </row>
    <row r="58" spans="1:16" ht="14.25">
      <c r="A58" s="14">
        <v>57</v>
      </c>
      <c r="B58" s="36" t="s">
        <v>102</v>
      </c>
      <c r="C58" s="36" t="s">
        <v>38</v>
      </c>
      <c r="D58" s="8"/>
      <c r="E58" s="8"/>
      <c r="F58" s="16"/>
      <c r="G58" s="8"/>
      <c r="H58" s="22"/>
      <c r="I58" s="30"/>
      <c r="J58" s="8"/>
      <c r="K58" s="8"/>
      <c r="L58" s="8"/>
      <c r="M58" s="8"/>
      <c r="N58" s="8"/>
      <c r="O58" s="6">
        <f t="shared" si="1"/>
        <v>0</v>
      </c>
      <c r="P58" s="8"/>
    </row>
    <row r="59" spans="1:16" ht="12.75">
      <c r="A59" s="14">
        <v>58</v>
      </c>
      <c r="B59" s="36" t="s">
        <v>103</v>
      </c>
      <c r="C59" s="36" t="s">
        <v>104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">
        <f t="shared" si="1"/>
        <v>0</v>
      </c>
      <c r="P59" s="8"/>
    </row>
    <row r="60" spans="1:16" ht="12.75">
      <c r="A60" s="14">
        <v>59</v>
      </c>
      <c r="B60" s="36" t="s">
        <v>105</v>
      </c>
      <c r="C60" s="36" t="s">
        <v>106</v>
      </c>
      <c r="D60" s="8"/>
      <c r="E60" s="8"/>
      <c r="F60" s="8"/>
      <c r="G60" s="8"/>
      <c r="H60" s="8"/>
      <c r="I60" s="10">
        <v>0.013912037037037037</v>
      </c>
      <c r="J60" s="8"/>
      <c r="K60" s="10">
        <v>0.01386574074074074</v>
      </c>
      <c r="L60" s="8"/>
      <c r="M60" s="8"/>
      <c r="N60" s="8"/>
      <c r="O60" s="6">
        <f t="shared" si="1"/>
        <v>0.01386574074074074</v>
      </c>
      <c r="P60" s="8">
        <v>15</v>
      </c>
    </row>
    <row r="61" spans="1:16" ht="12.75">
      <c r="A61" s="14">
        <v>60</v>
      </c>
      <c r="B61" s="36" t="s">
        <v>107</v>
      </c>
      <c r="C61" s="36" t="s">
        <v>108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6">
        <f t="shared" si="1"/>
        <v>0</v>
      </c>
      <c r="P61" s="8"/>
    </row>
    <row r="62" spans="1:16" ht="12.75">
      <c r="A62" s="14">
        <v>61</v>
      </c>
      <c r="B62" s="36" t="s">
        <v>107</v>
      </c>
      <c r="C62" s="36" t="s">
        <v>23</v>
      </c>
      <c r="D62" s="8"/>
      <c r="E62" s="8"/>
      <c r="F62" s="8"/>
      <c r="G62" s="8"/>
      <c r="H62" s="8"/>
      <c r="I62" s="8"/>
      <c r="J62" s="10">
        <v>0.01747685185185185</v>
      </c>
      <c r="K62" s="8"/>
      <c r="L62" s="8"/>
      <c r="M62" s="8"/>
      <c r="N62" s="8"/>
      <c r="O62" s="6">
        <f t="shared" si="1"/>
        <v>0.01747685185185185</v>
      </c>
      <c r="P62" s="8">
        <v>1</v>
      </c>
    </row>
    <row r="63" spans="1:16" ht="12.75">
      <c r="A63" s="14">
        <v>62</v>
      </c>
      <c r="B63" s="36" t="s">
        <v>107</v>
      </c>
      <c r="C63" s="36" t="s">
        <v>109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6">
        <f t="shared" si="1"/>
        <v>0</v>
      </c>
      <c r="P63" s="8"/>
    </row>
    <row r="64" spans="1:16" ht="14.25">
      <c r="A64" s="14">
        <v>63</v>
      </c>
      <c r="B64" s="36" t="s">
        <v>110</v>
      </c>
      <c r="C64" s="36" t="s">
        <v>111</v>
      </c>
      <c r="D64" s="8"/>
      <c r="E64" s="8"/>
      <c r="F64" s="8"/>
      <c r="G64" s="8"/>
      <c r="H64" s="22"/>
      <c r="I64" s="8"/>
      <c r="J64" s="8"/>
      <c r="K64" s="8"/>
      <c r="L64" s="8"/>
      <c r="M64" s="8"/>
      <c r="N64" s="8"/>
      <c r="O64" s="6">
        <f t="shared" si="1"/>
        <v>0</v>
      </c>
      <c r="P64" s="8"/>
    </row>
    <row r="65" spans="1:16" ht="12.75">
      <c r="A65" s="14">
        <v>64</v>
      </c>
      <c r="B65" s="36" t="s">
        <v>112</v>
      </c>
      <c r="C65" s="36" t="s">
        <v>113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6">
        <f t="shared" si="1"/>
        <v>0</v>
      </c>
      <c r="P65" s="8"/>
    </row>
    <row r="66" spans="1:16" ht="12.75">
      <c r="A66" s="14">
        <v>65</v>
      </c>
      <c r="B66" s="36" t="s">
        <v>114</v>
      </c>
      <c r="C66" s="36" t="s">
        <v>115</v>
      </c>
      <c r="D66" s="8"/>
      <c r="E66" s="8"/>
      <c r="F66" s="8"/>
      <c r="G66" s="8"/>
      <c r="H66" s="8"/>
      <c r="I66" s="8"/>
      <c r="J66" s="8"/>
      <c r="K66" s="10">
        <v>0.012280092592592592</v>
      </c>
      <c r="L66" s="8"/>
      <c r="M66" s="8"/>
      <c r="N66" s="8"/>
      <c r="O66" s="6">
        <f aca="true" t="shared" si="2" ref="O66:O97">MIN(D66:N66)</f>
        <v>0.012280092592592592</v>
      </c>
      <c r="P66" s="8">
        <v>23</v>
      </c>
    </row>
    <row r="67" spans="1:16" ht="12.75">
      <c r="A67" s="14">
        <v>66</v>
      </c>
      <c r="B67" s="36" t="s">
        <v>116</v>
      </c>
      <c r="C67" s="36" t="s">
        <v>117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">
        <f t="shared" si="2"/>
        <v>0</v>
      </c>
      <c r="P67" s="8"/>
    </row>
    <row r="68" spans="1:16" ht="14.25">
      <c r="A68" s="14">
        <v>67</v>
      </c>
      <c r="B68" s="36" t="s">
        <v>118</v>
      </c>
      <c r="C68" s="36" t="s">
        <v>119</v>
      </c>
      <c r="D68" s="8"/>
      <c r="E68" s="8"/>
      <c r="F68" s="8"/>
      <c r="G68" s="8"/>
      <c r="H68" s="22"/>
      <c r="I68" s="30"/>
      <c r="J68" s="32"/>
      <c r="K68" s="8"/>
      <c r="L68" s="8"/>
      <c r="M68" s="8"/>
      <c r="N68" s="8"/>
      <c r="O68" s="6">
        <f t="shared" si="2"/>
        <v>0</v>
      </c>
      <c r="P68" s="8"/>
    </row>
    <row r="69" spans="1:16" ht="12.75">
      <c r="A69" s="14">
        <v>68</v>
      </c>
      <c r="B69" s="36" t="s">
        <v>118</v>
      </c>
      <c r="C69" s="36" t="s">
        <v>120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6">
        <f t="shared" si="2"/>
        <v>0</v>
      </c>
      <c r="P69" s="8"/>
    </row>
    <row r="70" spans="1:16" ht="12.75">
      <c r="A70" s="14">
        <v>69</v>
      </c>
      <c r="B70" s="36" t="s">
        <v>121</v>
      </c>
      <c r="C70" s="36" t="s">
        <v>40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6">
        <f t="shared" si="2"/>
        <v>0</v>
      </c>
      <c r="P70" s="8"/>
    </row>
    <row r="71" spans="1:16" ht="12.75">
      <c r="A71" s="14">
        <v>70</v>
      </c>
      <c r="B71" s="36" t="s">
        <v>122</v>
      </c>
      <c r="C71" s="36" t="s">
        <v>44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6">
        <f t="shared" si="2"/>
        <v>0</v>
      </c>
      <c r="P71" s="8"/>
    </row>
    <row r="72" spans="1:16" ht="12.75">
      <c r="A72" s="14">
        <v>71</v>
      </c>
      <c r="B72" s="36" t="s">
        <v>123</v>
      </c>
      <c r="C72" s="36" t="s">
        <v>124</v>
      </c>
      <c r="D72" s="8"/>
      <c r="E72" s="8"/>
      <c r="F72" s="8"/>
      <c r="G72" s="8"/>
      <c r="H72" s="8"/>
      <c r="I72" s="8"/>
      <c r="J72" s="10">
        <v>0.013564814814814816</v>
      </c>
      <c r="K72" s="10">
        <v>0.01298611111111111</v>
      </c>
      <c r="L72" s="8"/>
      <c r="M72" s="8"/>
      <c r="N72" s="8"/>
      <c r="O72" s="6">
        <f t="shared" si="2"/>
        <v>0.01298611111111111</v>
      </c>
      <c r="P72" s="8">
        <v>17</v>
      </c>
    </row>
    <row r="73" spans="1:16" ht="12.75">
      <c r="A73" s="14">
        <v>72</v>
      </c>
      <c r="B73" s="36" t="s">
        <v>125</v>
      </c>
      <c r="C73" s="36" t="s">
        <v>71</v>
      </c>
      <c r="D73" s="8"/>
      <c r="E73" s="8"/>
      <c r="F73" s="8"/>
      <c r="G73" s="8"/>
      <c r="H73" s="8"/>
      <c r="I73" s="8"/>
      <c r="J73" s="10">
        <v>0.020763888888888887</v>
      </c>
      <c r="K73" s="8"/>
      <c r="L73" s="8"/>
      <c r="M73" s="8"/>
      <c r="N73" s="8"/>
      <c r="O73" s="6">
        <f t="shared" si="2"/>
        <v>0.020763888888888887</v>
      </c>
      <c r="P73" s="8"/>
    </row>
    <row r="74" spans="1:16" ht="12.75">
      <c r="A74" s="14">
        <v>73</v>
      </c>
      <c r="B74" s="36" t="s">
        <v>125</v>
      </c>
      <c r="C74" s="36" t="s">
        <v>126</v>
      </c>
      <c r="D74" s="37">
        <v>0.02056712962962963</v>
      </c>
      <c r="E74" s="8"/>
      <c r="F74" s="8"/>
      <c r="G74" s="8"/>
      <c r="H74" s="8"/>
      <c r="I74" s="10">
        <v>0.018912037037037036</v>
      </c>
      <c r="J74" s="8"/>
      <c r="K74" s="8"/>
      <c r="L74" s="8"/>
      <c r="M74" s="8"/>
      <c r="N74" s="8"/>
      <c r="O74" s="6">
        <f t="shared" si="2"/>
        <v>0.018912037037037036</v>
      </c>
      <c r="P74" s="8"/>
    </row>
    <row r="75" spans="1:16" ht="12.75">
      <c r="A75" s="14">
        <v>74</v>
      </c>
      <c r="B75" s="36" t="s">
        <v>127</v>
      </c>
      <c r="C75" s="36" t="s">
        <v>128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6">
        <f t="shared" si="2"/>
        <v>0</v>
      </c>
      <c r="P75" s="8"/>
    </row>
    <row r="76" spans="1:16" ht="12.75">
      <c r="A76" s="14">
        <v>75</v>
      </c>
      <c r="B76" s="36" t="s">
        <v>129</v>
      </c>
      <c r="C76" s="36" t="s">
        <v>130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6">
        <f t="shared" si="2"/>
        <v>0</v>
      </c>
      <c r="P76" s="8"/>
    </row>
    <row r="77" spans="1:16" ht="12.75">
      <c r="A77" s="14">
        <v>76</v>
      </c>
      <c r="B77" s="36" t="s">
        <v>131</v>
      </c>
      <c r="C77" s="36" t="s">
        <v>71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6">
        <f t="shared" si="2"/>
        <v>0</v>
      </c>
      <c r="P77" s="8"/>
    </row>
    <row r="78" spans="1:16" ht="12.75">
      <c r="A78" s="14">
        <v>77</v>
      </c>
      <c r="B78" s="36" t="s">
        <v>131</v>
      </c>
      <c r="C78" s="36" t="s">
        <v>132</v>
      </c>
      <c r="D78" s="8"/>
      <c r="E78" s="8"/>
      <c r="F78" s="8"/>
      <c r="G78" s="8"/>
      <c r="H78" s="8"/>
      <c r="I78" s="8"/>
      <c r="J78" s="10">
        <v>0.02226851851851852</v>
      </c>
      <c r="K78" s="8"/>
      <c r="L78" s="8"/>
      <c r="M78" s="8"/>
      <c r="N78" s="8"/>
      <c r="O78" s="6">
        <f t="shared" si="2"/>
        <v>0.02226851851851852</v>
      </c>
      <c r="P78" s="8"/>
    </row>
    <row r="79" spans="1:16" ht="12.75">
      <c r="A79" s="14">
        <v>78</v>
      </c>
      <c r="B79" s="36" t="s">
        <v>131</v>
      </c>
      <c r="C79" s="36" t="s">
        <v>133</v>
      </c>
      <c r="D79" s="8"/>
      <c r="E79" s="10"/>
      <c r="F79" s="8"/>
      <c r="G79" s="8"/>
      <c r="H79" s="8"/>
      <c r="I79" s="8"/>
      <c r="J79" s="8"/>
      <c r="K79" s="10"/>
      <c r="L79" s="8"/>
      <c r="M79" s="8"/>
      <c r="N79" s="8"/>
      <c r="O79" s="6">
        <f t="shared" si="2"/>
        <v>0</v>
      </c>
      <c r="P79" s="8"/>
    </row>
    <row r="80" spans="1:16" ht="12.75">
      <c r="A80" s="14">
        <v>79</v>
      </c>
      <c r="B80" s="36" t="s">
        <v>131</v>
      </c>
      <c r="C80" s="36" t="s">
        <v>104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6">
        <f t="shared" si="2"/>
        <v>0</v>
      </c>
      <c r="P80" s="8"/>
    </row>
    <row r="81" spans="1:16" ht="12.75">
      <c r="A81" s="14">
        <v>80</v>
      </c>
      <c r="B81" s="36" t="s">
        <v>134</v>
      </c>
      <c r="C81" s="36" t="s">
        <v>135</v>
      </c>
      <c r="D81" s="8"/>
      <c r="E81" s="8"/>
      <c r="F81" s="8"/>
      <c r="G81" s="8"/>
      <c r="H81" s="8"/>
      <c r="I81" s="8"/>
      <c r="J81" s="8"/>
      <c r="K81" s="10"/>
      <c r="L81" s="8"/>
      <c r="M81" s="8"/>
      <c r="N81" s="8"/>
      <c r="O81" s="6">
        <f t="shared" si="2"/>
        <v>0</v>
      </c>
      <c r="P81" s="8"/>
    </row>
    <row r="82" spans="1:16" ht="12.75">
      <c r="A82" s="14">
        <v>81</v>
      </c>
      <c r="B82" s="36" t="s">
        <v>134</v>
      </c>
      <c r="C82" s="36" t="s">
        <v>136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6">
        <f t="shared" si="2"/>
        <v>0</v>
      </c>
      <c r="P82" s="8"/>
    </row>
    <row r="83" spans="1:16" ht="12.75">
      <c r="A83" s="14">
        <v>82</v>
      </c>
      <c r="B83" s="36" t="s">
        <v>137</v>
      </c>
      <c r="C83" s="36" t="s">
        <v>138</v>
      </c>
      <c r="D83" s="8"/>
      <c r="E83" s="8"/>
      <c r="F83" s="8"/>
      <c r="G83" s="8"/>
      <c r="H83" s="8"/>
      <c r="I83" s="8"/>
      <c r="J83" s="10">
        <v>0.01577546296296296</v>
      </c>
      <c r="K83" s="8"/>
      <c r="L83" s="8"/>
      <c r="M83" s="8"/>
      <c r="N83" s="8"/>
      <c r="O83" s="6">
        <f t="shared" si="2"/>
        <v>0.01577546296296296</v>
      </c>
      <c r="P83" s="8">
        <v>6</v>
      </c>
    </row>
    <row r="84" spans="1:16" ht="12.75">
      <c r="A84" s="14">
        <v>83</v>
      </c>
      <c r="B84" s="36" t="s">
        <v>139</v>
      </c>
      <c r="C84" s="36" t="s">
        <v>140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">
        <f t="shared" si="2"/>
        <v>0</v>
      </c>
      <c r="P84" s="8"/>
    </row>
    <row r="85" spans="1:16" ht="12.75">
      <c r="A85" s="14">
        <v>84</v>
      </c>
      <c r="B85" s="36" t="s">
        <v>141</v>
      </c>
      <c r="C85" s="36" t="s">
        <v>142</v>
      </c>
      <c r="D85" s="8"/>
      <c r="E85" s="8"/>
      <c r="F85" s="8"/>
      <c r="G85" s="8"/>
      <c r="H85" s="8"/>
      <c r="I85" s="10">
        <v>0.014444444444444446</v>
      </c>
      <c r="J85" s="8"/>
      <c r="K85" s="8"/>
      <c r="L85" s="8"/>
      <c r="M85" s="8"/>
      <c r="N85" s="8"/>
      <c r="O85" s="6">
        <f t="shared" si="2"/>
        <v>0.014444444444444446</v>
      </c>
      <c r="P85" s="8">
        <v>14</v>
      </c>
    </row>
    <row r="86" spans="1:16" ht="12.75">
      <c r="A86" s="14">
        <v>85</v>
      </c>
      <c r="B86" s="36" t="s">
        <v>143</v>
      </c>
      <c r="C86" s="36" t="s">
        <v>144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6">
        <f t="shared" si="2"/>
        <v>0</v>
      </c>
      <c r="P86" s="8"/>
    </row>
    <row r="87" spans="1:16" ht="12.75">
      <c r="A87" s="14">
        <v>86</v>
      </c>
      <c r="B87" s="36" t="s">
        <v>145</v>
      </c>
      <c r="C87" s="36" t="s">
        <v>146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6">
        <f t="shared" si="2"/>
        <v>0</v>
      </c>
      <c r="P87" s="8"/>
    </row>
    <row r="88" spans="1:16" ht="15.75">
      <c r="A88" s="14">
        <v>87</v>
      </c>
      <c r="B88" s="36" t="s">
        <v>147</v>
      </c>
      <c r="C88" s="36" t="s">
        <v>148</v>
      </c>
      <c r="D88" s="8"/>
      <c r="E88" s="8"/>
      <c r="F88" s="8"/>
      <c r="G88" s="19"/>
      <c r="H88" s="8"/>
      <c r="I88" s="8"/>
      <c r="J88" s="8"/>
      <c r="K88" s="8"/>
      <c r="L88" s="8"/>
      <c r="M88" s="8"/>
      <c r="N88" s="8"/>
      <c r="O88" s="6">
        <f t="shared" si="2"/>
        <v>0</v>
      </c>
      <c r="P88" s="8"/>
    </row>
    <row r="89" spans="1:16" ht="12.75">
      <c r="A89" s="14">
        <v>88</v>
      </c>
      <c r="B89" s="36" t="s">
        <v>149</v>
      </c>
      <c r="C89" s="36" t="s">
        <v>10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6">
        <f t="shared" si="2"/>
        <v>0</v>
      </c>
      <c r="P89" s="8"/>
    </row>
    <row r="90" spans="1:16" ht="12.75">
      <c r="A90" s="14">
        <v>89</v>
      </c>
      <c r="B90" s="36" t="s">
        <v>150</v>
      </c>
      <c r="C90" s="36" t="s">
        <v>151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6">
        <f t="shared" si="2"/>
        <v>0</v>
      </c>
      <c r="P90" s="8"/>
    </row>
    <row r="91" spans="1:16" ht="12.75">
      <c r="A91" s="14">
        <v>90</v>
      </c>
      <c r="B91" s="36" t="s">
        <v>152</v>
      </c>
      <c r="C91" s="36" t="s">
        <v>44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6">
        <f t="shared" si="2"/>
        <v>0</v>
      </c>
      <c r="P91" s="8"/>
    </row>
    <row r="92" spans="1:16" ht="14.25">
      <c r="A92" s="14">
        <v>91</v>
      </c>
      <c r="B92" s="36" t="s">
        <v>152</v>
      </c>
      <c r="C92" s="36" t="s">
        <v>153</v>
      </c>
      <c r="D92" s="8"/>
      <c r="E92" s="10"/>
      <c r="F92" s="16"/>
      <c r="G92" s="8"/>
      <c r="H92" s="8"/>
      <c r="I92" s="8"/>
      <c r="J92" s="32"/>
      <c r="K92" s="8"/>
      <c r="L92" s="8"/>
      <c r="M92" s="8"/>
      <c r="N92" s="8"/>
      <c r="O92" s="6">
        <f t="shared" si="2"/>
        <v>0</v>
      </c>
      <c r="P92" s="8"/>
    </row>
    <row r="93" spans="1:16" ht="12.75">
      <c r="A93" s="14">
        <v>92</v>
      </c>
      <c r="B93" s="36" t="s">
        <v>154</v>
      </c>
      <c r="C93" s="36" t="s">
        <v>155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6">
        <f t="shared" si="2"/>
        <v>0</v>
      </c>
      <c r="P93" s="8"/>
    </row>
    <row r="94" spans="1:16" ht="12.75">
      <c r="A94" s="14">
        <v>93</v>
      </c>
      <c r="B94" s="36" t="s">
        <v>154</v>
      </c>
      <c r="C94" s="36" t="s">
        <v>156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6">
        <f t="shared" si="2"/>
        <v>0</v>
      </c>
      <c r="P94" s="8"/>
    </row>
    <row r="95" spans="1:16" ht="12.75">
      <c r="A95" s="14">
        <v>94</v>
      </c>
      <c r="B95" s="36" t="s">
        <v>154</v>
      </c>
      <c r="C95" s="36" t="s">
        <v>157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6">
        <f t="shared" si="2"/>
        <v>0</v>
      </c>
      <c r="P95" s="8"/>
    </row>
    <row r="96" spans="1:16" ht="12.75">
      <c r="A96" s="14">
        <v>95</v>
      </c>
      <c r="B96" s="36" t="s">
        <v>158</v>
      </c>
      <c r="C96" s="36" t="s">
        <v>44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6">
        <f t="shared" si="2"/>
        <v>0</v>
      </c>
      <c r="P96" s="8"/>
    </row>
    <row r="97" spans="1:16" ht="12.75">
      <c r="A97" s="14">
        <v>96</v>
      </c>
      <c r="B97" s="36" t="s">
        <v>159</v>
      </c>
      <c r="C97" s="36" t="s">
        <v>160</v>
      </c>
      <c r="D97" s="8"/>
      <c r="E97" s="8"/>
      <c r="F97" s="8"/>
      <c r="G97" s="8"/>
      <c r="H97" s="8"/>
      <c r="I97" s="8"/>
      <c r="J97" s="10">
        <v>0.01954861111111111</v>
      </c>
      <c r="K97" s="8"/>
      <c r="L97" s="8"/>
      <c r="M97" s="8"/>
      <c r="N97" s="8"/>
      <c r="O97" s="6">
        <f t="shared" si="2"/>
        <v>0.01954861111111111</v>
      </c>
      <c r="P97" s="8"/>
    </row>
    <row r="98" spans="1:16" ht="12.75">
      <c r="A98" s="14">
        <v>97</v>
      </c>
      <c r="B98" s="36" t="s">
        <v>161</v>
      </c>
      <c r="C98" s="36" t="s">
        <v>162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6">
        <f aca="true" t="shared" si="3" ref="O98:O129">MIN(D98:N98)</f>
        <v>0</v>
      </c>
      <c r="P98" s="8"/>
    </row>
    <row r="99" spans="1:16" ht="12.75">
      <c r="A99" s="14">
        <v>98</v>
      </c>
      <c r="B99" s="36" t="s">
        <v>189</v>
      </c>
      <c r="C99" s="36" t="s">
        <v>190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6">
        <f t="shared" si="3"/>
        <v>0</v>
      </c>
      <c r="P99" s="8"/>
    </row>
    <row r="100" spans="1:15" ht="12.75">
      <c r="A100" s="14">
        <v>99</v>
      </c>
      <c r="B100" s="16" t="s">
        <v>196</v>
      </c>
      <c r="C100" s="36" t="s">
        <v>38</v>
      </c>
      <c r="D100" s="8"/>
      <c r="E100" s="8"/>
      <c r="F100" s="8"/>
      <c r="G100" s="8"/>
      <c r="H100" s="8"/>
      <c r="I100" s="8"/>
      <c r="J100" s="8"/>
      <c r="K100" s="10"/>
      <c r="L100" s="8"/>
      <c r="M100" s="8"/>
      <c r="N100" s="8"/>
      <c r="O100" s="6">
        <f t="shared" si="3"/>
        <v>0</v>
      </c>
    </row>
    <row r="101" spans="1:16" ht="12.75">
      <c r="A101" s="14">
        <v>100</v>
      </c>
      <c r="B101" t="s">
        <v>195</v>
      </c>
      <c r="D101" s="8"/>
      <c r="E101" s="8"/>
      <c r="F101" s="8"/>
      <c r="G101" s="8"/>
      <c r="H101" s="8"/>
      <c r="I101" s="8"/>
      <c r="J101" s="8"/>
      <c r="K101" s="10">
        <v>0.013101851851851852</v>
      </c>
      <c r="L101" s="8"/>
      <c r="M101" s="8"/>
      <c r="N101" s="8"/>
      <c r="O101" s="6">
        <f t="shared" si="3"/>
        <v>0.013101851851851852</v>
      </c>
      <c r="P101" s="8">
        <v>16</v>
      </c>
    </row>
    <row r="102" spans="1:16" ht="12.75">
      <c r="A102" s="14">
        <v>101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6">
        <f t="shared" si="3"/>
        <v>0</v>
      </c>
      <c r="P102" s="8"/>
    </row>
    <row r="103" spans="1:16" ht="12.75">
      <c r="A103" s="14">
        <v>102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6">
        <f t="shared" si="3"/>
        <v>0</v>
      </c>
      <c r="P103" s="8"/>
    </row>
    <row r="104" spans="1:16" ht="12.75">
      <c r="A104" s="14">
        <v>103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6">
        <f t="shared" si="3"/>
        <v>0</v>
      </c>
      <c r="P104" s="8"/>
    </row>
    <row r="105" spans="1:16" ht="12.75">
      <c r="A105" s="14">
        <v>104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6">
        <f t="shared" si="3"/>
        <v>0</v>
      </c>
      <c r="P105" s="8"/>
    </row>
    <row r="106" spans="1:16" ht="14.25">
      <c r="A106" s="14">
        <v>104</v>
      </c>
      <c r="D106" s="8"/>
      <c r="E106" s="8"/>
      <c r="F106" s="8"/>
      <c r="G106" s="8"/>
      <c r="H106" s="22"/>
      <c r="I106" s="30"/>
      <c r="J106" s="8"/>
      <c r="K106" s="8"/>
      <c r="L106" s="8"/>
      <c r="M106" s="8"/>
      <c r="N106" s="8"/>
      <c r="O106" s="6">
        <f t="shared" si="3"/>
        <v>0</v>
      </c>
      <c r="P106" s="8"/>
    </row>
    <row r="107" spans="1:16" ht="14.25">
      <c r="A107" s="14">
        <v>105</v>
      </c>
      <c r="D107" s="8"/>
      <c r="E107" s="10"/>
      <c r="F107" s="16"/>
      <c r="G107" s="8"/>
      <c r="H107" s="22"/>
      <c r="I107" s="8"/>
      <c r="J107" s="32"/>
      <c r="K107" s="8"/>
      <c r="L107" s="8"/>
      <c r="M107" s="8"/>
      <c r="N107" s="8"/>
      <c r="O107" s="6">
        <f t="shared" si="3"/>
        <v>0</v>
      </c>
      <c r="P107" s="8"/>
    </row>
    <row r="108" spans="1:16" ht="12.75">
      <c r="A108" s="14">
        <v>106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6">
        <f t="shared" si="3"/>
        <v>0</v>
      </c>
      <c r="P108" s="8"/>
    </row>
    <row r="109" spans="1:16" ht="12.75">
      <c r="A109" s="14">
        <v>107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6">
        <f t="shared" si="3"/>
        <v>0</v>
      </c>
      <c r="P109" s="8"/>
    </row>
    <row r="110" spans="1:16" ht="12.75">
      <c r="A110" s="14">
        <v>108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6">
        <f t="shared" si="3"/>
        <v>0</v>
      </c>
      <c r="P110" s="8"/>
    </row>
    <row r="111" spans="1:16" ht="14.25">
      <c r="A111" s="14">
        <v>109</v>
      </c>
      <c r="D111" s="8"/>
      <c r="E111" s="10"/>
      <c r="F111" s="8"/>
      <c r="G111" s="8"/>
      <c r="H111" s="22"/>
      <c r="I111" s="8"/>
      <c r="J111" s="8"/>
      <c r="K111" s="8"/>
      <c r="L111" s="8"/>
      <c r="M111" s="8"/>
      <c r="N111" s="8"/>
      <c r="O111" s="6">
        <f t="shared" si="3"/>
        <v>0</v>
      </c>
      <c r="P111" s="8"/>
    </row>
    <row r="112" spans="1:16" ht="12.75">
      <c r="A112" s="14">
        <v>110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6">
        <f t="shared" si="3"/>
        <v>0</v>
      </c>
      <c r="P112" s="8"/>
    </row>
    <row r="113" spans="1:16" ht="12.75">
      <c r="A113" s="14">
        <v>111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6">
        <f t="shared" si="3"/>
        <v>0</v>
      </c>
      <c r="P113" s="8"/>
    </row>
    <row r="114" spans="1:16" ht="12.75">
      <c r="A114" s="14">
        <v>112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6">
        <f t="shared" si="3"/>
        <v>0</v>
      </c>
      <c r="P114" s="8"/>
    </row>
    <row r="115" spans="1:16" ht="12.75">
      <c r="A115" s="14">
        <v>113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6">
        <f t="shared" si="3"/>
        <v>0</v>
      </c>
      <c r="P115" s="8"/>
    </row>
    <row r="116" spans="1:16" ht="12.75">
      <c r="A116" s="14">
        <v>114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6">
        <f t="shared" si="3"/>
        <v>0</v>
      </c>
      <c r="P116" s="8"/>
    </row>
    <row r="117" spans="1:16" ht="12.75">
      <c r="A117" s="14">
        <v>115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6">
        <f t="shared" si="3"/>
        <v>0</v>
      </c>
      <c r="P117" s="8"/>
    </row>
    <row r="118" spans="1:16" ht="12.75">
      <c r="A118" s="14">
        <v>116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6">
        <f t="shared" si="3"/>
        <v>0</v>
      </c>
      <c r="P118" s="8"/>
    </row>
    <row r="119" spans="1:16" ht="12.75">
      <c r="A119" s="14">
        <v>117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6">
        <f t="shared" si="3"/>
        <v>0</v>
      </c>
      <c r="P119" s="8"/>
    </row>
    <row r="120" spans="1:16" ht="12.75">
      <c r="A120" s="14">
        <v>118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6">
        <f t="shared" si="3"/>
        <v>0</v>
      </c>
      <c r="P120" s="8"/>
    </row>
    <row r="121" spans="1:16" ht="12.75">
      <c r="A121" s="14">
        <v>119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6">
        <f t="shared" si="3"/>
        <v>0</v>
      </c>
      <c r="P121" s="8"/>
    </row>
    <row r="122" spans="1:16" ht="12.75">
      <c r="A122" s="14">
        <v>120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6">
        <f t="shared" si="3"/>
        <v>0</v>
      </c>
      <c r="P122" s="8"/>
    </row>
    <row r="123" spans="1:16" ht="12.75">
      <c r="A123" s="14">
        <v>121</v>
      </c>
      <c r="D123" s="8"/>
      <c r="E123" s="8"/>
      <c r="F123" s="8"/>
      <c r="G123" s="8"/>
      <c r="H123" s="8"/>
      <c r="I123" s="8"/>
      <c r="J123" s="8"/>
      <c r="K123" s="8"/>
      <c r="L123" s="34"/>
      <c r="M123" s="8"/>
      <c r="N123" s="8"/>
      <c r="O123" s="6">
        <f t="shared" si="3"/>
        <v>0</v>
      </c>
      <c r="P123" s="8"/>
    </row>
    <row r="124" spans="1:16" ht="15.75">
      <c r="A124" s="14">
        <v>122</v>
      </c>
      <c r="D124" s="8"/>
      <c r="E124" s="8"/>
      <c r="F124" s="8"/>
      <c r="G124" s="19"/>
      <c r="H124" s="8"/>
      <c r="I124" s="8"/>
      <c r="J124" s="8"/>
      <c r="K124" s="8"/>
      <c r="L124" s="34"/>
      <c r="M124" s="8"/>
      <c r="N124" s="8"/>
      <c r="O124" s="6">
        <f t="shared" si="3"/>
        <v>0</v>
      </c>
      <c r="P124" s="8"/>
    </row>
    <row r="125" spans="1:16" ht="14.25">
      <c r="A125" s="14">
        <v>123</v>
      </c>
      <c r="D125" s="8"/>
      <c r="E125" s="8"/>
      <c r="F125" s="8"/>
      <c r="G125" s="8"/>
      <c r="H125" s="8"/>
      <c r="I125" s="30"/>
      <c r="J125" s="8"/>
      <c r="K125" s="8"/>
      <c r="L125" s="8"/>
      <c r="M125" s="8"/>
      <c r="N125" s="8"/>
      <c r="O125" s="6">
        <f t="shared" si="3"/>
        <v>0</v>
      </c>
      <c r="P125" s="8"/>
    </row>
    <row r="126" spans="1:16" ht="12.75">
      <c r="A126" s="14">
        <v>124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6">
        <f t="shared" si="3"/>
        <v>0</v>
      </c>
      <c r="P126" s="8"/>
    </row>
    <row r="127" spans="1:16" ht="14.25">
      <c r="A127" s="14">
        <v>125</v>
      </c>
      <c r="D127" s="8"/>
      <c r="E127" s="8"/>
      <c r="F127" s="8"/>
      <c r="G127" s="8"/>
      <c r="H127" s="22"/>
      <c r="I127" s="8"/>
      <c r="J127" s="32"/>
      <c r="K127" s="8"/>
      <c r="L127" s="8"/>
      <c r="M127" s="8"/>
      <c r="N127" s="8"/>
      <c r="O127" s="6">
        <f t="shared" si="3"/>
        <v>0</v>
      </c>
      <c r="P127" s="8"/>
    </row>
    <row r="128" spans="1:16" ht="12.75">
      <c r="A128" s="14">
        <v>126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6">
        <f t="shared" si="3"/>
        <v>0</v>
      </c>
      <c r="P128" s="8"/>
    </row>
    <row r="129" spans="1:16" ht="12.75">
      <c r="A129" s="14">
        <v>127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6">
        <f t="shared" si="3"/>
        <v>0</v>
      </c>
      <c r="P129" s="8"/>
    </row>
    <row r="130" spans="1:16" ht="12.75">
      <c r="A130" s="14">
        <v>128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6">
        <f aca="true" t="shared" si="4" ref="O130:O148">MIN(D130:N130)</f>
        <v>0</v>
      </c>
      <c r="P130" s="8"/>
    </row>
    <row r="131" spans="1:16" ht="12.75">
      <c r="A131" s="14">
        <v>129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6">
        <f t="shared" si="4"/>
        <v>0</v>
      </c>
      <c r="P131" s="8"/>
    </row>
    <row r="132" spans="1:16" ht="12.75">
      <c r="A132" s="14">
        <v>130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6">
        <f t="shared" si="4"/>
        <v>0</v>
      </c>
      <c r="P132" s="8"/>
    </row>
    <row r="133" spans="1:16" ht="12.75">
      <c r="A133" s="14">
        <v>131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6">
        <f t="shared" si="4"/>
        <v>0</v>
      </c>
      <c r="P133" s="8"/>
    </row>
    <row r="134" spans="1:16" ht="12.75">
      <c r="A134" s="14">
        <v>132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6">
        <f t="shared" si="4"/>
        <v>0</v>
      </c>
      <c r="P134" s="8"/>
    </row>
    <row r="135" spans="1:16" ht="12.75">
      <c r="A135" s="14">
        <v>133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6">
        <f t="shared" si="4"/>
        <v>0</v>
      </c>
      <c r="P135" s="8"/>
    </row>
    <row r="136" spans="1:16" ht="12.75">
      <c r="A136" s="14">
        <v>134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6">
        <f t="shared" si="4"/>
        <v>0</v>
      </c>
      <c r="P136" s="8"/>
    </row>
    <row r="137" spans="1:16" ht="12.75">
      <c r="A137" s="14">
        <v>135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6">
        <f t="shared" si="4"/>
        <v>0</v>
      </c>
      <c r="P137" s="8"/>
    </row>
    <row r="138" spans="1:16" ht="12.75">
      <c r="A138" s="14">
        <v>136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6">
        <f t="shared" si="4"/>
        <v>0</v>
      </c>
      <c r="P138" s="8"/>
    </row>
    <row r="139" spans="1:16" ht="12.75">
      <c r="A139" s="14">
        <v>137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6">
        <f t="shared" si="4"/>
        <v>0</v>
      </c>
      <c r="P139" s="8"/>
    </row>
    <row r="140" spans="1:16" ht="14.25">
      <c r="A140" s="14">
        <v>138</v>
      </c>
      <c r="D140" s="8"/>
      <c r="E140" s="8"/>
      <c r="F140" s="8"/>
      <c r="G140" s="8"/>
      <c r="H140" s="8"/>
      <c r="I140" s="30"/>
      <c r="J140" s="32"/>
      <c r="K140" s="8"/>
      <c r="L140" s="8"/>
      <c r="M140" s="8"/>
      <c r="N140" s="8"/>
      <c r="O140" s="6">
        <f t="shared" si="4"/>
        <v>0</v>
      </c>
      <c r="P140" s="8"/>
    </row>
    <row r="141" spans="1:16" ht="12.75">
      <c r="A141" s="14">
        <v>139</v>
      </c>
      <c r="D141" s="8"/>
      <c r="E141" s="8"/>
      <c r="F141" s="8"/>
      <c r="G141" s="8"/>
      <c r="H141" s="8"/>
      <c r="I141" s="8"/>
      <c r="J141" s="8"/>
      <c r="K141" s="8"/>
      <c r="L141" s="34"/>
      <c r="M141" s="8"/>
      <c r="N141" s="8"/>
      <c r="O141" s="6">
        <f t="shared" si="4"/>
        <v>0</v>
      </c>
      <c r="P141" s="8"/>
    </row>
    <row r="142" spans="1:16" ht="12.75">
      <c r="A142" s="14">
        <v>140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6">
        <f t="shared" si="4"/>
        <v>0</v>
      </c>
      <c r="P142" s="8"/>
    </row>
    <row r="143" spans="1:16" ht="12.75">
      <c r="A143" s="14">
        <v>141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6">
        <f t="shared" si="4"/>
        <v>0</v>
      </c>
      <c r="P143" s="8"/>
    </row>
    <row r="144" spans="1:16" ht="12.75">
      <c r="A144" s="14">
        <v>142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6">
        <f t="shared" si="4"/>
        <v>0</v>
      </c>
      <c r="P144" s="8"/>
    </row>
    <row r="145" spans="1:16" ht="12.75">
      <c r="A145" s="14">
        <v>143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6">
        <f t="shared" si="4"/>
        <v>0</v>
      </c>
      <c r="P145" s="8"/>
    </row>
    <row r="146" spans="1:16" ht="12.75">
      <c r="A146" s="14">
        <v>144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6">
        <f t="shared" si="4"/>
        <v>0</v>
      </c>
      <c r="P146" s="8"/>
    </row>
    <row r="147" spans="1:16" ht="12.75">
      <c r="A147" s="14">
        <v>145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6">
        <f t="shared" si="4"/>
        <v>0</v>
      </c>
      <c r="P147" s="8"/>
    </row>
    <row r="148" spans="1:16" ht="12.75">
      <c r="A148" s="14">
        <v>146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6">
        <f t="shared" si="4"/>
        <v>0</v>
      </c>
      <c r="P148" s="8"/>
    </row>
    <row r="149" spans="4:14" ht="12.75">
      <c r="D149">
        <f aca="true" t="shared" si="5" ref="D149:N149">COUNTA(D2:D148)</f>
        <v>1</v>
      </c>
      <c r="E149">
        <f t="shared" si="5"/>
        <v>2</v>
      </c>
      <c r="F149">
        <f t="shared" si="5"/>
        <v>1</v>
      </c>
      <c r="G149">
        <f t="shared" si="5"/>
        <v>2</v>
      </c>
      <c r="H149">
        <f t="shared" si="5"/>
        <v>0</v>
      </c>
      <c r="I149">
        <f t="shared" si="5"/>
        <v>10</v>
      </c>
      <c r="J149">
        <f t="shared" si="5"/>
        <v>16</v>
      </c>
      <c r="K149">
        <f t="shared" si="5"/>
        <v>10</v>
      </c>
      <c r="L149">
        <f t="shared" si="5"/>
        <v>0</v>
      </c>
      <c r="M149">
        <f t="shared" si="5"/>
        <v>0</v>
      </c>
      <c r="N149">
        <f t="shared" si="5"/>
        <v>0</v>
      </c>
    </row>
    <row r="154" spans="2:6" ht="12.75">
      <c r="B154" t="s">
        <v>12</v>
      </c>
      <c r="C154" t="s">
        <v>13</v>
      </c>
      <c r="F154" s="16">
        <v>0.020520833333333332</v>
      </c>
    </row>
    <row r="155" spans="2:6" ht="12.75">
      <c r="B155" t="s">
        <v>14</v>
      </c>
      <c r="C155" t="s">
        <v>13</v>
      </c>
      <c r="F155" s="16">
        <v>0.028564814814814817</v>
      </c>
    </row>
    <row r="156" spans="2:6" ht="12.75">
      <c r="B156" t="s">
        <v>15</v>
      </c>
      <c r="F156" s="16">
        <v>0.024201388888888887</v>
      </c>
    </row>
    <row r="157" spans="2:9" ht="14.25">
      <c r="B157" s="28" t="s">
        <v>16</v>
      </c>
      <c r="C157" s="28" t="s">
        <v>17</v>
      </c>
      <c r="D157" s="28"/>
      <c r="E157" s="28"/>
      <c r="F157" s="28"/>
      <c r="I157" s="29">
        <v>0.020868055555555556</v>
      </c>
    </row>
    <row r="158" spans="2:9" ht="14.25">
      <c r="B158" s="31" t="s">
        <v>18</v>
      </c>
      <c r="C158" s="31" t="s">
        <v>19</v>
      </c>
      <c r="D158" s="31"/>
      <c r="E158" s="29"/>
      <c r="F158" s="30"/>
      <c r="I158" s="30">
        <v>0.017893518518518517</v>
      </c>
    </row>
  </sheetData>
  <sheetProtection/>
  <autoFilter ref="A1:P1">
    <sortState ref="A2:P158">
      <sortCondition sortBy="value" ref="A2:A158"/>
    </sortState>
  </autoFilter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9"/>
  <sheetViews>
    <sheetView zoomScalePageLayoutView="0" workbookViewId="0" topLeftCell="A1">
      <pane xSplit="3" ySplit="1" topLeftCell="D2" activePane="bottomRight" state="frozen"/>
      <selection pane="topLeft" activeCell="B101" sqref="B101"/>
      <selection pane="topRight" activeCell="B101" sqref="B101"/>
      <selection pane="bottomLeft" activeCell="B101" sqref="B101"/>
      <selection pane="bottomRight" activeCell="D2" sqref="D2"/>
    </sheetView>
  </sheetViews>
  <sheetFormatPr defaultColWidth="9.140625" defaultRowHeight="12.75"/>
  <cols>
    <col min="1" max="1" width="4.140625" style="0" customWidth="1"/>
    <col min="2" max="3" width="15.7109375" style="0" bestFit="1" customWidth="1"/>
    <col min="4" max="4" width="13.140625" style="0" bestFit="1" customWidth="1"/>
    <col min="5" max="5" width="11.00390625" style="0" bestFit="1" customWidth="1"/>
    <col min="6" max="6" width="12.7109375" style="0" bestFit="1" customWidth="1"/>
    <col min="8" max="8" width="18.7109375" style="0" bestFit="1" customWidth="1"/>
    <col min="9" max="9" width="18.28125" style="0" bestFit="1" customWidth="1"/>
    <col min="10" max="10" width="18.28125" style="0" customWidth="1"/>
  </cols>
  <sheetData>
    <row r="1" spans="2:15" ht="12.75">
      <c r="B1" t="s">
        <v>6</v>
      </c>
      <c r="C1" t="s">
        <v>7</v>
      </c>
      <c r="D1" s="12"/>
      <c r="E1" s="12" t="s">
        <v>166</v>
      </c>
      <c r="F1" s="12" t="s">
        <v>167</v>
      </c>
      <c r="G1" s="12" t="s">
        <v>169</v>
      </c>
      <c r="H1" s="12" t="s">
        <v>178</v>
      </c>
      <c r="I1" s="12" t="s">
        <v>180</v>
      </c>
      <c r="J1" s="12" t="s">
        <v>199</v>
      </c>
      <c r="K1" s="24" t="s">
        <v>185</v>
      </c>
      <c r="L1" s="24" t="s">
        <v>197</v>
      </c>
      <c r="M1" s="12" t="s">
        <v>191</v>
      </c>
      <c r="N1" s="1" t="s">
        <v>5</v>
      </c>
      <c r="O1" t="s">
        <v>8</v>
      </c>
    </row>
    <row r="2" spans="1:15" ht="15.75">
      <c r="A2" s="14">
        <v>1</v>
      </c>
      <c r="B2" s="36" t="s">
        <v>20</v>
      </c>
      <c r="C2" s="36" t="s">
        <v>21</v>
      </c>
      <c r="D2" s="9"/>
      <c r="E2" s="9"/>
      <c r="F2" s="11"/>
      <c r="G2" s="18"/>
      <c r="H2" s="9"/>
      <c r="I2" s="9"/>
      <c r="J2" s="9"/>
      <c r="K2" s="9"/>
      <c r="L2" s="9"/>
      <c r="M2" s="9"/>
      <c r="N2" s="7">
        <f aca="true" t="shared" si="0" ref="N2:N33">MIN(D2:M2)</f>
        <v>0</v>
      </c>
      <c r="O2" s="8"/>
    </row>
    <row r="3" spans="1:15" ht="15" thickBot="1">
      <c r="A3" s="14">
        <v>2</v>
      </c>
      <c r="B3" s="36" t="s">
        <v>22</v>
      </c>
      <c r="C3" s="36" t="s">
        <v>23</v>
      </c>
      <c r="D3" s="9"/>
      <c r="E3" s="9"/>
      <c r="F3" s="11"/>
      <c r="G3" s="9"/>
      <c r="H3" s="27"/>
      <c r="I3" s="9"/>
      <c r="J3" s="9"/>
      <c r="K3" s="9"/>
      <c r="L3" s="11">
        <v>0.034444444444444444</v>
      </c>
      <c r="M3" s="9"/>
      <c r="N3" s="7">
        <f t="shared" si="0"/>
        <v>0.034444444444444444</v>
      </c>
      <c r="O3" s="8">
        <v>8</v>
      </c>
    </row>
    <row r="4" spans="1:15" ht="12.75">
      <c r="A4" s="14">
        <v>3</v>
      </c>
      <c r="B4" s="36" t="s">
        <v>24</v>
      </c>
      <c r="C4" s="36" t="s">
        <v>25</v>
      </c>
      <c r="D4" s="8"/>
      <c r="E4" s="8"/>
      <c r="F4" s="8"/>
      <c r="G4" s="8"/>
      <c r="H4" s="8"/>
      <c r="I4" s="8"/>
      <c r="J4" s="8"/>
      <c r="K4" s="8"/>
      <c r="L4" s="39"/>
      <c r="M4" s="8"/>
      <c r="N4" s="6">
        <f t="shared" si="0"/>
        <v>0</v>
      </c>
      <c r="O4" s="8"/>
    </row>
    <row r="5" spans="1:15" ht="12.75">
      <c r="A5" s="14">
        <v>4</v>
      </c>
      <c r="B5" s="36" t="s">
        <v>24</v>
      </c>
      <c r="C5" s="36" t="s">
        <v>26</v>
      </c>
      <c r="D5" s="8"/>
      <c r="E5" s="8"/>
      <c r="F5" s="8"/>
      <c r="G5" s="8"/>
      <c r="H5" s="8"/>
      <c r="I5" s="8"/>
      <c r="J5" s="8"/>
      <c r="K5" s="8"/>
      <c r="L5" s="8"/>
      <c r="M5" s="8"/>
      <c r="N5" s="6">
        <f t="shared" si="0"/>
        <v>0</v>
      </c>
      <c r="O5" s="8"/>
    </row>
    <row r="6" spans="1:15" ht="12.75">
      <c r="A6" s="14">
        <v>5</v>
      </c>
      <c r="B6" s="36" t="s">
        <v>27</v>
      </c>
      <c r="C6" s="36" t="s">
        <v>21</v>
      </c>
      <c r="D6" s="8"/>
      <c r="E6" s="8"/>
      <c r="F6" s="8"/>
      <c r="G6" s="8"/>
      <c r="H6" s="8"/>
      <c r="I6" s="8"/>
      <c r="J6" s="8"/>
      <c r="K6" s="8"/>
      <c r="L6" s="8"/>
      <c r="M6" s="8"/>
      <c r="N6" s="6">
        <f t="shared" si="0"/>
        <v>0</v>
      </c>
      <c r="O6" s="8"/>
    </row>
    <row r="7" spans="1:15" ht="12.75">
      <c r="A7" s="14">
        <v>6</v>
      </c>
      <c r="B7" s="36" t="s">
        <v>28</v>
      </c>
      <c r="C7" s="36" t="s">
        <v>29</v>
      </c>
      <c r="D7" s="8"/>
      <c r="E7" s="8"/>
      <c r="F7" s="8"/>
      <c r="G7" s="8"/>
      <c r="H7" s="8"/>
      <c r="I7" s="8"/>
      <c r="J7" s="8"/>
      <c r="K7" s="8"/>
      <c r="L7" s="8"/>
      <c r="M7" s="8"/>
      <c r="N7" s="6">
        <f t="shared" si="0"/>
        <v>0</v>
      </c>
      <c r="O7" s="8"/>
    </row>
    <row r="8" spans="1:15" ht="15" thickBot="1">
      <c r="A8" s="14">
        <v>7</v>
      </c>
      <c r="B8" s="36" t="s">
        <v>30</v>
      </c>
      <c r="C8" s="36" t="s">
        <v>31</v>
      </c>
      <c r="D8" s="8"/>
      <c r="E8" s="8"/>
      <c r="F8" s="8"/>
      <c r="G8" s="8"/>
      <c r="H8" s="27"/>
      <c r="I8" s="10">
        <v>0.036180555555555556</v>
      </c>
      <c r="J8" s="10"/>
      <c r="K8" s="8"/>
      <c r="L8" s="8"/>
      <c r="M8" s="8"/>
      <c r="N8" s="6">
        <f t="shared" si="0"/>
        <v>0.036180555555555556</v>
      </c>
      <c r="O8" s="8">
        <v>4</v>
      </c>
    </row>
    <row r="9" spans="1:15" ht="12.75">
      <c r="A9" s="14">
        <v>8</v>
      </c>
      <c r="B9" s="36" t="s">
        <v>32</v>
      </c>
      <c r="C9" s="36" t="s">
        <v>33</v>
      </c>
      <c r="D9" s="8"/>
      <c r="E9" s="8"/>
      <c r="F9" s="8"/>
      <c r="G9" s="8"/>
      <c r="H9" s="9"/>
      <c r="I9" s="8"/>
      <c r="J9" s="8"/>
      <c r="K9" s="8"/>
      <c r="L9" s="8"/>
      <c r="M9" s="8"/>
      <c r="N9" s="6">
        <f t="shared" si="0"/>
        <v>0</v>
      </c>
      <c r="O9" s="8"/>
    </row>
    <row r="10" spans="1:15" ht="12.75">
      <c r="A10" s="14">
        <v>9</v>
      </c>
      <c r="B10" s="36" t="s">
        <v>32</v>
      </c>
      <c r="C10" s="36" t="s">
        <v>34</v>
      </c>
      <c r="D10" s="8"/>
      <c r="E10" s="8"/>
      <c r="F10" s="8"/>
      <c r="G10" s="8"/>
      <c r="H10" s="8"/>
      <c r="I10" s="8"/>
      <c r="J10" s="10">
        <v>0.033368055555555554</v>
      </c>
      <c r="K10" s="8"/>
      <c r="L10" s="10">
        <v>0.031261574074074074</v>
      </c>
      <c r="M10" s="8"/>
      <c r="N10" s="6">
        <f t="shared" si="0"/>
        <v>0.031261574074074074</v>
      </c>
      <c r="O10" s="8">
        <v>14</v>
      </c>
    </row>
    <row r="11" spans="1:15" ht="12.75">
      <c r="A11" s="14">
        <v>10</v>
      </c>
      <c r="B11" s="36" t="s">
        <v>35</v>
      </c>
      <c r="C11" s="36" t="s">
        <v>36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6">
        <f t="shared" si="0"/>
        <v>0</v>
      </c>
      <c r="O11" s="8"/>
    </row>
    <row r="12" spans="1:15" ht="12.75">
      <c r="A12" s="14">
        <v>11</v>
      </c>
      <c r="B12" s="36" t="s">
        <v>37</v>
      </c>
      <c r="C12" s="36" t="s">
        <v>38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6">
        <f t="shared" si="0"/>
        <v>0</v>
      </c>
      <c r="O12" s="8"/>
    </row>
    <row r="13" spans="1:15" ht="12.75">
      <c r="A13" s="14">
        <v>12</v>
      </c>
      <c r="B13" s="36" t="s">
        <v>39</v>
      </c>
      <c r="C13" s="36" t="s">
        <v>40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6">
        <f t="shared" si="0"/>
        <v>0</v>
      </c>
      <c r="O13" s="8"/>
    </row>
    <row r="14" spans="1:15" ht="12.75">
      <c r="A14" s="14">
        <v>13</v>
      </c>
      <c r="B14" s="36" t="s">
        <v>41</v>
      </c>
      <c r="C14" s="36" t="s">
        <v>42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6">
        <f t="shared" si="0"/>
        <v>0</v>
      </c>
      <c r="O14" s="8"/>
    </row>
    <row r="15" spans="1:15" ht="12.75">
      <c r="A15" s="14">
        <v>14</v>
      </c>
      <c r="B15" s="36" t="s">
        <v>43</v>
      </c>
      <c r="C15" s="36" t="s">
        <v>44</v>
      </c>
      <c r="D15" s="8"/>
      <c r="E15" s="8"/>
      <c r="F15" s="8"/>
      <c r="G15" s="8"/>
      <c r="H15" s="8"/>
      <c r="I15" s="8"/>
      <c r="J15" s="10">
        <v>0.039560185185185184</v>
      </c>
      <c r="K15" s="8"/>
      <c r="L15" s="8"/>
      <c r="M15" s="8"/>
      <c r="N15" s="6">
        <f t="shared" si="0"/>
        <v>0.039560185185185184</v>
      </c>
      <c r="O15" s="8"/>
    </row>
    <row r="16" spans="1:15" ht="12.75">
      <c r="A16" s="14">
        <v>15</v>
      </c>
      <c r="B16" s="36" t="s">
        <v>163</v>
      </c>
      <c r="C16" s="36" t="s">
        <v>45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6">
        <f t="shared" si="0"/>
        <v>0</v>
      </c>
      <c r="O16" s="8"/>
    </row>
    <row r="17" spans="1:15" ht="12.75">
      <c r="A17" s="14">
        <v>16</v>
      </c>
      <c r="B17" s="36" t="s">
        <v>46</v>
      </c>
      <c r="C17" s="36" t="s">
        <v>47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6">
        <f t="shared" si="0"/>
        <v>0</v>
      </c>
      <c r="O17" s="8"/>
    </row>
    <row r="18" spans="1:15" ht="12.75">
      <c r="A18" s="14">
        <v>17</v>
      </c>
      <c r="B18" s="36" t="s">
        <v>48</v>
      </c>
      <c r="C18" s="36" t="s">
        <v>49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6">
        <f t="shared" si="0"/>
        <v>0</v>
      </c>
      <c r="O18" s="8"/>
    </row>
    <row r="19" spans="1:15" ht="12.75">
      <c r="A19" s="14">
        <v>18</v>
      </c>
      <c r="B19" s="36" t="s">
        <v>48</v>
      </c>
      <c r="C19" s="36" t="s">
        <v>50</v>
      </c>
      <c r="D19" s="8"/>
      <c r="E19" s="10">
        <v>0.040486111111111105</v>
      </c>
      <c r="F19" s="8"/>
      <c r="G19" s="8"/>
      <c r="H19" s="9"/>
      <c r="I19" s="8"/>
      <c r="J19" s="8"/>
      <c r="K19" s="8"/>
      <c r="L19" s="8"/>
      <c r="M19" s="8"/>
      <c r="N19" s="6">
        <f t="shared" si="0"/>
        <v>0.040486111111111105</v>
      </c>
      <c r="O19" s="8"/>
    </row>
    <row r="20" spans="1:15" ht="12.75">
      <c r="A20" s="14">
        <v>19</v>
      </c>
      <c r="B20" s="36" t="s">
        <v>51</v>
      </c>
      <c r="C20" s="36" t="s">
        <v>52</v>
      </c>
      <c r="D20" s="8"/>
      <c r="E20" s="8"/>
      <c r="F20" s="8"/>
      <c r="G20" s="8"/>
      <c r="H20" s="9"/>
      <c r="I20" s="8"/>
      <c r="J20" s="8"/>
      <c r="K20" s="8"/>
      <c r="L20" s="8"/>
      <c r="M20" s="8"/>
      <c r="N20" s="6">
        <f t="shared" si="0"/>
        <v>0</v>
      </c>
      <c r="O20" s="8"/>
    </row>
    <row r="21" spans="1:15" ht="12.75">
      <c r="A21" s="14">
        <v>20</v>
      </c>
      <c r="B21" s="36" t="s">
        <v>53</v>
      </c>
      <c r="C21" s="36" t="s">
        <v>54</v>
      </c>
      <c r="D21" s="8"/>
      <c r="E21" s="10">
        <v>0.02685185185185185</v>
      </c>
      <c r="F21" s="8"/>
      <c r="G21" s="8"/>
      <c r="H21" s="8"/>
      <c r="I21" s="8"/>
      <c r="J21" s="10">
        <v>0.028310185185185185</v>
      </c>
      <c r="K21" s="8"/>
      <c r="L21" s="8"/>
      <c r="M21" s="8"/>
      <c r="N21" s="6">
        <f t="shared" si="0"/>
        <v>0.02685185185185185</v>
      </c>
      <c r="O21" s="8">
        <v>17</v>
      </c>
    </row>
    <row r="22" spans="1:15" ht="12.75">
      <c r="A22" s="14">
        <v>21</v>
      </c>
      <c r="B22" s="36" t="s">
        <v>55</v>
      </c>
      <c r="C22" s="36" t="s">
        <v>56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6">
        <f t="shared" si="0"/>
        <v>0</v>
      </c>
      <c r="O22" s="8"/>
    </row>
    <row r="23" spans="1:15" ht="12.75">
      <c r="A23" s="14">
        <v>22</v>
      </c>
      <c r="B23" s="36" t="s">
        <v>57</v>
      </c>
      <c r="C23" s="36" t="s">
        <v>44</v>
      </c>
      <c r="D23" s="8"/>
      <c r="E23" s="8"/>
      <c r="F23" s="8"/>
      <c r="G23" s="8"/>
      <c r="H23" s="8"/>
      <c r="I23" s="8"/>
      <c r="J23" s="39">
        <v>0.03888888888888889</v>
      </c>
      <c r="K23" s="10"/>
      <c r="L23" s="10"/>
      <c r="M23" s="8"/>
      <c r="N23" s="6">
        <f t="shared" si="0"/>
        <v>0.03888888888888889</v>
      </c>
      <c r="O23" s="8"/>
    </row>
    <row r="24" spans="1:15" ht="12.75">
      <c r="A24" s="14">
        <v>23</v>
      </c>
      <c r="B24" s="36" t="s">
        <v>58</v>
      </c>
      <c r="C24" s="36" t="s">
        <v>40</v>
      </c>
      <c r="D24" s="8"/>
      <c r="E24" s="8"/>
      <c r="F24" s="8"/>
      <c r="G24" s="8"/>
      <c r="H24" s="11">
        <v>0.03310185185185185</v>
      </c>
      <c r="I24" s="8"/>
      <c r="J24" s="8"/>
      <c r="K24" s="8"/>
      <c r="L24" s="8"/>
      <c r="M24" s="8"/>
      <c r="N24" s="6">
        <f t="shared" si="0"/>
        <v>0.03310185185185185</v>
      </c>
      <c r="O24" s="8">
        <v>10</v>
      </c>
    </row>
    <row r="25" spans="1:15" ht="12.75">
      <c r="A25" s="14">
        <v>24</v>
      </c>
      <c r="B25" s="36" t="s">
        <v>59</v>
      </c>
      <c r="C25" s="36" t="s">
        <v>60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6">
        <f t="shared" si="0"/>
        <v>0</v>
      </c>
      <c r="O25" s="8"/>
    </row>
    <row r="26" spans="1:15" ht="12.75">
      <c r="A26" s="14">
        <v>25</v>
      </c>
      <c r="B26" s="38" t="s">
        <v>61</v>
      </c>
      <c r="C26" s="38" t="s">
        <v>44</v>
      </c>
      <c r="D26" s="8"/>
      <c r="E26" s="8"/>
      <c r="F26" s="10">
        <v>0.03289351851851852</v>
      </c>
      <c r="G26" s="8"/>
      <c r="H26" s="8"/>
      <c r="I26" s="8"/>
      <c r="J26" s="8"/>
      <c r="K26" s="8"/>
      <c r="L26" s="8"/>
      <c r="M26" s="8"/>
      <c r="N26" s="6">
        <f t="shared" si="0"/>
        <v>0.03289351851851852</v>
      </c>
      <c r="O26" s="8">
        <v>12</v>
      </c>
    </row>
    <row r="27" spans="1:15" ht="12.75">
      <c r="A27" s="14">
        <v>26</v>
      </c>
      <c r="B27" s="36" t="s">
        <v>61</v>
      </c>
      <c r="C27" s="36" t="s">
        <v>26</v>
      </c>
      <c r="D27" s="8"/>
      <c r="E27" s="8"/>
      <c r="F27" s="10">
        <v>0.03197916666666666</v>
      </c>
      <c r="G27" s="8"/>
      <c r="H27" s="9"/>
      <c r="I27" s="8"/>
      <c r="J27" s="8"/>
      <c r="K27" s="8"/>
      <c r="L27" s="8"/>
      <c r="M27" s="8"/>
      <c r="N27" s="6">
        <f t="shared" si="0"/>
        <v>0.03197916666666666</v>
      </c>
      <c r="O27" s="8">
        <v>13</v>
      </c>
    </row>
    <row r="28" spans="1:15" ht="12.75">
      <c r="A28" s="14">
        <v>27</v>
      </c>
      <c r="B28" s="36" t="s">
        <v>62</v>
      </c>
      <c r="C28" s="36" t="s">
        <v>63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6">
        <f t="shared" si="0"/>
        <v>0</v>
      </c>
      <c r="O28" s="8"/>
    </row>
    <row r="29" spans="1:15" ht="14.25">
      <c r="A29" s="14">
        <v>28</v>
      </c>
      <c r="B29" s="36" t="s">
        <v>64</v>
      </c>
      <c r="C29" s="36" t="s">
        <v>45</v>
      </c>
      <c r="D29" s="8"/>
      <c r="E29" s="8"/>
      <c r="F29" s="8"/>
      <c r="G29" s="8"/>
      <c r="H29" s="25"/>
      <c r="I29" s="8"/>
      <c r="J29" s="8"/>
      <c r="K29" s="8"/>
      <c r="L29" s="8"/>
      <c r="M29" s="8"/>
      <c r="N29" s="6">
        <f t="shared" si="0"/>
        <v>0</v>
      </c>
      <c r="O29" s="8"/>
    </row>
    <row r="30" spans="1:15" ht="12.75">
      <c r="A30" s="14">
        <v>29</v>
      </c>
      <c r="B30" s="36" t="s">
        <v>65</v>
      </c>
      <c r="C30" s="36" t="s">
        <v>21</v>
      </c>
      <c r="D30" s="8"/>
      <c r="E30" s="8"/>
      <c r="F30" s="8"/>
      <c r="G30" s="8"/>
      <c r="H30" s="8"/>
      <c r="I30" s="8"/>
      <c r="J30" s="10">
        <v>0.03608796296296297</v>
      </c>
      <c r="K30" s="8"/>
      <c r="L30" s="37">
        <v>0.04181712962962963</v>
      </c>
      <c r="M30" s="8"/>
      <c r="N30" s="6">
        <f t="shared" si="0"/>
        <v>0.03608796296296297</v>
      </c>
      <c r="O30" s="8">
        <v>5</v>
      </c>
    </row>
    <row r="31" spans="1:15" ht="12.75">
      <c r="A31" s="14">
        <v>30</v>
      </c>
      <c r="B31" s="36" t="s">
        <v>66</v>
      </c>
      <c r="C31" s="36" t="s">
        <v>67</v>
      </c>
      <c r="D31" s="8"/>
      <c r="E31" s="8"/>
      <c r="F31" s="8"/>
      <c r="G31" s="8"/>
      <c r="H31" s="8"/>
      <c r="I31" s="8"/>
      <c r="J31" s="8"/>
      <c r="K31" s="8"/>
      <c r="L31" s="37">
        <v>0.03866898148148148</v>
      </c>
      <c r="M31" s="8"/>
      <c r="N31" s="6">
        <f t="shared" si="0"/>
        <v>0.03866898148148148</v>
      </c>
      <c r="O31" s="8">
        <v>1</v>
      </c>
    </row>
    <row r="32" spans="1:15" ht="12.75">
      <c r="A32" s="14">
        <v>31</v>
      </c>
      <c r="B32" s="36" t="s">
        <v>68</v>
      </c>
      <c r="C32" s="36" t="s">
        <v>69</v>
      </c>
      <c r="D32" s="8"/>
      <c r="E32" s="8"/>
      <c r="F32" s="8"/>
      <c r="G32" s="8"/>
      <c r="H32" s="8"/>
      <c r="I32" s="8"/>
      <c r="J32" s="10">
        <v>0.03533564814814815</v>
      </c>
      <c r="K32" s="8"/>
      <c r="L32" s="37"/>
      <c r="M32" s="8"/>
      <c r="N32" s="6">
        <f t="shared" si="0"/>
        <v>0.03533564814814815</v>
      </c>
      <c r="O32" s="8">
        <v>7</v>
      </c>
    </row>
    <row r="33" spans="1:15" ht="12.75">
      <c r="A33" s="14">
        <v>32</v>
      </c>
      <c r="B33" s="36" t="s">
        <v>70</v>
      </c>
      <c r="C33" s="36" t="s">
        <v>71</v>
      </c>
      <c r="D33" s="8"/>
      <c r="E33" s="8"/>
      <c r="F33" s="8"/>
      <c r="G33" s="8"/>
      <c r="H33" s="9"/>
      <c r="I33" s="8"/>
      <c r="J33" s="8"/>
      <c r="K33" s="8"/>
      <c r="L33" s="37"/>
      <c r="M33" s="8"/>
      <c r="N33" s="6">
        <f t="shared" si="0"/>
        <v>0</v>
      </c>
      <c r="O33" s="8"/>
    </row>
    <row r="34" spans="1:15" ht="12.75">
      <c r="A34" s="14">
        <v>33</v>
      </c>
      <c r="B34" s="36" t="s">
        <v>72</v>
      </c>
      <c r="C34" s="36" t="s">
        <v>34</v>
      </c>
      <c r="D34" s="8"/>
      <c r="E34" s="8"/>
      <c r="F34" s="8"/>
      <c r="G34" s="8"/>
      <c r="H34" s="8"/>
      <c r="I34" s="8"/>
      <c r="J34" s="8"/>
      <c r="K34" s="8"/>
      <c r="L34" s="37"/>
      <c r="M34" s="8"/>
      <c r="N34" s="6">
        <f aca="true" t="shared" si="1" ref="N34:N65">MIN(D34:M34)</f>
        <v>0</v>
      </c>
      <c r="O34" s="8"/>
    </row>
    <row r="35" spans="1:15" ht="12.75">
      <c r="A35" s="14">
        <v>34</v>
      </c>
      <c r="B35" s="36" t="s">
        <v>73</v>
      </c>
      <c r="C35" s="36" t="s">
        <v>23</v>
      </c>
      <c r="D35" s="8"/>
      <c r="E35" s="8"/>
      <c r="F35" s="8"/>
      <c r="G35" s="8"/>
      <c r="H35" s="8"/>
      <c r="I35" s="33"/>
      <c r="J35" s="33"/>
      <c r="K35" s="8"/>
      <c r="L35" s="37"/>
      <c r="M35" s="8"/>
      <c r="N35" s="6">
        <f t="shared" si="1"/>
        <v>0</v>
      </c>
      <c r="O35" s="8"/>
    </row>
    <row r="36" spans="1:15" ht="12.75">
      <c r="A36" s="14">
        <v>35</v>
      </c>
      <c r="B36" s="36" t="s">
        <v>74</v>
      </c>
      <c r="C36" s="36" t="s">
        <v>75</v>
      </c>
      <c r="D36" s="8"/>
      <c r="E36" s="8"/>
      <c r="F36" s="8"/>
      <c r="G36" s="8"/>
      <c r="H36" s="8"/>
      <c r="I36" s="8"/>
      <c r="J36" s="8"/>
      <c r="K36" s="8"/>
      <c r="L36" s="37"/>
      <c r="M36" s="8"/>
      <c r="N36" s="6">
        <f t="shared" si="1"/>
        <v>0</v>
      </c>
      <c r="O36" s="8"/>
    </row>
    <row r="37" spans="1:15" ht="12.75">
      <c r="A37" s="14">
        <v>36</v>
      </c>
      <c r="B37" s="36" t="s">
        <v>76</v>
      </c>
      <c r="C37" s="36" t="s">
        <v>77</v>
      </c>
      <c r="D37" s="8"/>
      <c r="E37" s="8"/>
      <c r="F37" s="8"/>
      <c r="G37" s="8"/>
      <c r="H37" s="8"/>
      <c r="I37" s="8"/>
      <c r="J37" s="8"/>
      <c r="K37" s="8"/>
      <c r="L37" s="37"/>
      <c r="M37" s="8"/>
      <c r="N37" s="6">
        <f t="shared" si="1"/>
        <v>0</v>
      </c>
      <c r="O37" s="8"/>
    </row>
    <row r="38" spans="1:15" ht="12.75">
      <c r="A38" s="14">
        <v>37</v>
      </c>
      <c r="B38" s="36" t="s">
        <v>78</v>
      </c>
      <c r="C38" s="36" t="s">
        <v>63</v>
      </c>
      <c r="D38" s="8"/>
      <c r="E38" s="8"/>
      <c r="F38" s="8"/>
      <c r="G38" s="8"/>
      <c r="H38" s="8"/>
      <c r="I38" s="8"/>
      <c r="J38" s="8"/>
      <c r="K38" s="8"/>
      <c r="L38" s="37"/>
      <c r="M38" s="8"/>
      <c r="N38" s="6">
        <f t="shared" si="1"/>
        <v>0</v>
      </c>
      <c r="O38" s="8"/>
    </row>
    <row r="39" spans="1:15" ht="12.75">
      <c r="A39" s="14">
        <v>38</v>
      </c>
      <c r="B39" s="36" t="s">
        <v>79</v>
      </c>
      <c r="C39" s="36" t="s">
        <v>80</v>
      </c>
      <c r="D39" s="8"/>
      <c r="E39" s="8"/>
      <c r="F39" s="10"/>
      <c r="G39" s="8"/>
      <c r="H39" s="8"/>
      <c r="I39" s="8"/>
      <c r="J39" s="8"/>
      <c r="K39" s="10"/>
      <c r="L39" s="37"/>
      <c r="M39" s="8"/>
      <c r="N39" s="6">
        <f t="shared" si="1"/>
        <v>0</v>
      </c>
      <c r="O39" s="8"/>
    </row>
    <row r="40" spans="1:15" ht="12.75">
      <c r="A40" s="14">
        <v>39</v>
      </c>
      <c r="B40" s="36" t="s">
        <v>81</v>
      </c>
      <c r="C40" s="36" t="s">
        <v>44</v>
      </c>
      <c r="D40" s="8"/>
      <c r="E40" s="8"/>
      <c r="F40" s="8"/>
      <c r="G40" s="8"/>
      <c r="H40" s="8"/>
      <c r="I40" s="8"/>
      <c r="J40" s="10">
        <v>0.04159722222222222</v>
      </c>
      <c r="K40" s="8"/>
      <c r="L40" s="37"/>
      <c r="M40" s="8"/>
      <c r="N40" s="6">
        <f t="shared" si="1"/>
        <v>0.04159722222222222</v>
      </c>
      <c r="O40" s="8"/>
    </row>
    <row r="41" spans="1:15" ht="12.75">
      <c r="A41" s="14">
        <v>40</v>
      </c>
      <c r="B41" s="36" t="s">
        <v>82</v>
      </c>
      <c r="C41" s="36" t="s">
        <v>83</v>
      </c>
      <c r="D41" s="8"/>
      <c r="E41" s="8"/>
      <c r="F41" s="8"/>
      <c r="G41" s="8"/>
      <c r="H41" s="8"/>
      <c r="I41" s="8"/>
      <c r="J41" s="8"/>
      <c r="K41" s="8"/>
      <c r="L41" s="37"/>
      <c r="M41" s="8"/>
      <c r="N41" s="6">
        <f t="shared" si="1"/>
        <v>0</v>
      </c>
      <c r="O41" s="8"/>
    </row>
    <row r="42" spans="1:15" ht="15" thickBot="1">
      <c r="A42" s="14">
        <v>41</v>
      </c>
      <c r="B42" s="36" t="s">
        <v>84</v>
      </c>
      <c r="C42" s="36" t="s">
        <v>85</v>
      </c>
      <c r="D42" s="8"/>
      <c r="E42" s="8"/>
      <c r="F42" s="8"/>
      <c r="G42" s="8"/>
      <c r="H42" s="27"/>
      <c r="I42" s="8"/>
      <c r="J42" s="8"/>
      <c r="K42" s="8"/>
      <c r="L42" s="37"/>
      <c r="M42" s="8"/>
      <c r="N42" s="6">
        <f t="shared" si="1"/>
        <v>0</v>
      </c>
      <c r="O42" s="8"/>
    </row>
    <row r="43" spans="1:15" ht="12.75">
      <c r="A43" s="14">
        <v>42</v>
      </c>
      <c r="B43" s="36" t="s">
        <v>84</v>
      </c>
      <c r="C43" s="36" t="s">
        <v>23</v>
      </c>
      <c r="D43" s="8"/>
      <c r="E43" s="8"/>
      <c r="F43" s="8"/>
      <c r="G43" s="8"/>
      <c r="H43" s="8"/>
      <c r="I43" s="8"/>
      <c r="J43" s="8"/>
      <c r="K43" s="8"/>
      <c r="L43" s="37"/>
      <c r="M43" s="8"/>
      <c r="N43" s="6">
        <f t="shared" si="1"/>
        <v>0</v>
      </c>
      <c r="O43" s="8"/>
    </row>
    <row r="44" spans="1:15" ht="12.75">
      <c r="A44" s="14">
        <v>43</v>
      </c>
      <c r="B44" s="36" t="s">
        <v>84</v>
      </c>
      <c r="C44" s="36" t="s">
        <v>23</v>
      </c>
      <c r="D44" s="8"/>
      <c r="E44" s="8"/>
      <c r="F44" s="8"/>
      <c r="G44" s="8"/>
      <c r="H44" s="8"/>
      <c r="I44" s="8"/>
      <c r="J44" s="8"/>
      <c r="K44" s="8"/>
      <c r="L44" s="37"/>
      <c r="M44" s="8"/>
      <c r="N44" s="6">
        <f t="shared" si="1"/>
        <v>0</v>
      </c>
      <c r="O44" s="8"/>
    </row>
    <row r="45" spans="1:15" ht="12.75">
      <c r="A45" s="14">
        <v>44</v>
      </c>
      <c r="B45" s="36" t="s">
        <v>86</v>
      </c>
      <c r="C45" s="36" t="s">
        <v>87</v>
      </c>
      <c r="D45" s="8"/>
      <c r="E45" s="8"/>
      <c r="F45" s="8"/>
      <c r="G45" s="8"/>
      <c r="H45" s="8"/>
      <c r="I45" s="8"/>
      <c r="J45" s="8"/>
      <c r="K45" s="8"/>
      <c r="L45" s="37"/>
      <c r="M45" s="8"/>
      <c r="N45" s="6">
        <f t="shared" si="1"/>
        <v>0</v>
      </c>
      <c r="O45" s="8"/>
    </row>
    <row r="46" spans="1:15" ht="12.75">
      <c r="A46" s="14">
        <v>45</v>
      </c>
      <c r="B46" s="36" t="s">
        <v>88</v>
      </c>
      <c r="C46" s="36" t="s">
        <v>44</v>
      </c>
      <c r="D46" s="8"/>
      <c r="E46" s="8"/>
      <c r="F46" s="8"/>
      <c r="G46" s="8"/>
      <c r="H46" s="8"/>
      <c r="I46" s="8"/>
      <c r="J46" s="8"/>
      <c r="K46" s="8"/>
      <c r="L46" s="37"/>
      <c r="M46" s="8"/>
      <c r="N46" s="6">
        <f t="shared" si="1"/>
        <v>0</v>
      </c>
      <c r="O46" s="8"/>
    </row>
    <row r="47" spans="1:15" ht="12.75">
      <c r="A47" s="14">
        <v>46</v>
      </c>
      <c r="B47" s="36" t="s">
        <v>89</v>
      </c>
      <c r="C47" s="36" t="s">
        <v>71</v>
      </c>
      <c r="D47" s="8"/>
      <c r="E47" s="10">
        <v>0.023912037037037034</v>
      </c>
      <c r="F47" s="8"/>
      <c r="G47" s="8"/>
      <c r="H47" s="8"/>
      <c r="I47" s="8"/>
      <c r="J47" s="8"/>
      <c r="K47" s="10"/>
      <c r="L47" s="37"/>
      <c r="M47" s="8"/>
      <c r="N47" s="6">
        <f t="shared" si="1"/>
        <v>0.023912037037037034</v>
      </c>
      <c r="O47" s="8">
        <v>25</v>
      </c>
    </row>
    <row r="48" spans="1:15" ht="12.75">
      <c r="A48" s="14">
        <v>47</v>
      </c>
      <c r="B48" s="36" t="s">
        <v>90</v>
      </c>
      <c r="C48" s="36" t="s">
        <v>23</v>
      </c>
      <c r="D48" s="8"/>
      <c r="E48" s="8"/>
      <c r="F48" s="8"/>
      <c r="G48" s="8"/>
      <c r="H48" s="9"/>
      <c r="I48" s="8"/>
      <c r="J48" s="8"/>
      <c r="K48" s="8"/>
      <c r="L48" s="37"/>
      <c r="M48" s="8"/>
      <c r="N48" s="6">
        <f t="shared" si="1"/>
        <v>0</v>
      </c>
      <c r="O48" s="8"/>
    </row>
    <row r="49" spans="1:15" ht="12.75">
      <c r="A49" s="14">
        <v>48</v>
      </c>
      <c r="B49" s="36" t="s">
        <v>91</v>
      </c>
      <c r="C49" s="36" t="s">
        <v>45</v>
      </c>
      <c r="D49" s="8"/>
      <c r="E49" s="8"/>
      <c r="F49" s="8"/>
      <c r="G49" s="8"/>
      <c r="H49" s="8"/>
      <c r="I49" s="8"/>
      <c r="J49" s="8"/>
      <c r="K49" s="8"/>
      <c r="L49" s="37"/>
      <c r="M49" s="8"/>
      <c r="N49" s="6">
        <f t="shared" si="1"/>
        <v>0</v>
      </c>
      <c r="O49" s="8"/>
    </row>
    <row r="50" spans="1:15" ht="12.75">
      <c r="A50" s="14">
        <v>49</v>
      </c>
      <c r="B50" s="36" t="s">
        <v>91</v>
      </c>
      <c r="C50" s="36" t="s">
        <v>92</v>
      </c>
      <c r="D50" s="8"/>
      <c r="E50" s="8"/>
      <c r="F50" s="8"/>
      <c r="G50" s="8"/>
      <c r="H50" s="8"/>
      <c r="I50" s="8"/>
      <c r="J50" s="8"/>
      <c r="K50" s="8"/>
      <c r="L50" s="37"/>
      <c r="M50" s="8"/>
      <c r="N50" s="6">
        <f t="shared" si="1"/>
        <v>0</v>
      </c>
      <c r="O50" s="8"/>
    </row>
    <row r="51" spans="1:15" ht="12.75">
      <c r="A51" s="14">
        <v>50</v>
      </c>
      <c r="B51" s="36" t="s">
        <v>93</v>
      </c>
      <c r="C51" s="36" t="s">
        <v>94</v>
      </c>
      <c r="D51" s="8"/>
      <c r="E51" s="8"/>
      <c r="F51" s="8"/>
      <c r="G51" s="8"/>
      <c r="H51" s="8"/>
      <c r="I51" s="8"/>
      <c r="J51" s="8"/>
      <c r="K51" s="8"/>
      <c r="L51" s="37"/>
      <c r="M51" s="8"/>
      <c r="N51" s="6">
        <f t="shared" si="1"/>
        <v>0</v>
      </c>
      <c r="O51" s="8"/>
    </row>
    <row r="52" spans="1:15" ht="12.75">
      <c r="A52" s="14">
        <v>51</v>
      </c>
      <c r="B52" s="36" t="s">
        <v>95</v>
      </c>
      <c r="C52" s="36" t="s">
        <v>10</v>
      </c>
      <c r="D52" s="8"/>
      <c r="E52" s="10">
        <v>0.02677083333333333</v>
      </c>
      <c r="F52" s="8"/>
      <c r="G52" s="10">
        <v>0.04489583333333333</v>
      </c>
      <c r="H52" s="8"/>
      <c r="I52" s="8"/>
      <c r="J52" s="8"/>
      <c r="K52" s="8"/>
      <c r="L52" s="37"/>
      <c r="M52" s="8"/>
      <c r="N52" s="6">
        <f t="shared" si="1"/>
        <v>0.02677083333333333</v>
      </c>
      <c r="O52" s="8">
        <v>19</v>
      </c>
    </row>
    <row r="53" spans="1:15" ht="12.75">
      <c r="A53" s="14">
        <v>52</v>
      </c>
      <c r="B53" s="36" t="s">
        <v>96</v>
      </c>
      <c r="C53" s="36" t="s">
        <v>97</v>
      </c>
      <c r="D53" s="8"/>
      <c r="E53" s="8"/>
      <c r="F53" s="8"/>
      <c r="G53" s="8"/>
      <c r="H53" s="8"/>
      <c r="I53" s="8"/>
      <c r="J53" s="8"/>
      <c r="K53" s="8"/>
      <c r="L53" s="37"/>
      <c r="M53" s="8"/>
      <c r="N53" s="6">
        <f t="shared" si="1"/>
        <v>0</v>
      </c>
      <c r="O53" s="8"/>
    </row>
    <row r="54" spans="1:15" ht="12.75">
      <c r="A54" s="14">
        <v>53</v>
      </c>
      <c r="B54" s="36" t="s">
        <v>98</v>
      </c>
      <c r="C54" s="36" t="s">
        <v>38</v>
      </c>
      <c r="D54" s="8"/>
      <c r="E54" s="10">
        <v>0.034305555555555554</v>
      </c>
      <c r="F54" s="8"/>
      <c r="G54" s="8"/>
      <c r="H54" s="9"/>
      <c r="I54" s="8"/>
      <c r="J54" s="8"/>
      <c r="K54" s="8"/>
      <c r="L54" s="37">
        <v>0.03295138888888889</v>
      </c>
      <c r="M54" s="8"/>
      <c r="N54" s="6">
        <f t="shared" si="1"/>
        <v>0.03295138888888889</v>
      </c>
      <c r="O54" s="8">
        <v>11</v>
      </c>
    </row>
    <row r="55" spans="1:15" ht="12.75">
      <c r="A55" s="14">
        <v>54</v>
      </c>
      <c r="B55" s="36" t="s">
        <v>99</v>
      </c>
      <c r="C55" s="36" t="s">
        <v>45</v>
      </c>
      <c r="D55" s="8"/>
      <c r="E55" s="8"/>
      <c r="F55" s="8"/>
      <c r="G55" s="10">
        <v>0.037696759259259256</v>
      </c>
      <c r="H55" s="8"/>
      <c r="I55" s="8"/>
      <c r="J55" s="8"/>
      <c r="K55" s="8"/>
      <c r="L55" s="37"/>
      <c r="M55" s="8"/>
      <c r="N55" s="6">
        <f t="shared" si="1"/>
        <v>0.037696759259259256</v>
      </c>
      <c r="O55" s="8">
        <v>2</v>
      </c>
    </row>
    <row r="56" spans="1:15" ht="12.75">
      <c r="A56" s="14">
        <v>55</v>
      </c>
      <c r="B56" s="36" t="s">
        <v>99</v>
      </c>
      <c r="C56" s="36" t="s">
        <v>11</v>
      </c>
      <c r="D56" s="8"/>
      <c r="E56" s="8"/>
      <c r="F56" s="8"/>
      <c r="G56" s="8"/>
      <c r="H56" s="8"/>
      <c r="I56" s="8"/>
      <c r="J56" s="8"/>
      <c r="K56" s="8"/>
      <c r="L56" s="37"/>
      <c r="M56" s="8"/>
      <c r="N56" s="6">
        <f t="shared" si="1"/>
        <v>0</v>
      </c>
      <c r="O56" s="8"/>
    </row>
    <row r="57" spans="1:15" ht="12.75">
      <c r="A57" s="14">
        <v>56</v>
      </c>
      <c r="B57" s="36" t="s">
        <v>100</v>
      </c>
      <c r="C57" s="36" t="s">
        <v>101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6">
        <f t="shared" si="1"/>
        <v>0</v>
      </c>
      <c r="O57" s="8"/>
    </row>
    <row r="58" spans="1:15" ht="15.75">
      <c r="A58" s="14">
        <v>57</v>
      </c>
      <c r="B58" s="36" t="s">
        <v>102</v>
      </c>
      <c r="C58" s="36" t="s">
        <v>38</v>
      </c>
      <c r="D58" s="8"/>
      <c r="E58" s="8"/>
      <c r="F58" s="10"/>
      <c r="G58" s="19"/>
      <c r="H58" s="25"/>
      <c r="I58" s="8"/>
      <c r="J58" s="8"/>
      <c r="K58" s="8"/>
      <c r="L58" s="8"/>
      <c r="M58" s="8"/>
      <c r="N58" s="6">
        <f t="shared" si="1"/>
        <v>0</v>
      </c>
      <c r="O58" s="8"/>
    </row>
    <row r="59" spans="1:15" ht="12.75">
      <c r="A59" s="14">
        <v>58</v>
      </c>
      <c r="B59" s="36" t="s">
        <v>103</v>
      </c>
      <c r="C59" s="36" t="s">
        <v>104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6">
        <f t="shared" si="1"/>
        <v>0</v>
      </c>
      <c r="O59" s="8"/>
    </row>
    <row r="60" spans="1:15" ht="12.75">
      <c r="A60" s="14">
        <v>59</v>
      </c>
      <c r="B60" s="36" t="s">
        <v>105</v>
      </c>
      <c r="C60" s="36" t="s">
        <v>106</v>
      </c>
      <c r="D60" s="8"/>
      <c r="E60" s="10">
        <v>0.028981481481481483</v>
      </c>
      <c r="F60" s="8"/>
      <c r="G60" s="8"/>
      <c r="H60" s="8"/>
      <c r="I60" s="8"/>
      <c r="J60" s="8"/>
      <c r="K60" s="8"/>
      <c r="L60" s="8"/>
      <c r="M60" s="8"/>
      <c r="N60" s="6">
        <f t="shared" si="1"/>
        <v>0.028981481481481483</v>
      </c>
      <c r="O60" s="8">
        <v>16</v>
      </c>
    </row>
    <row r="61" spans="1:15" ht="12.75">
      <c r="A61" s="14">
        <v>60</v>
      </c>
      <c r="B61" s="36" t="s">
        <v>107</v>
      </c>
      <c r="C61" s="36" t="s">
        <v>108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6">
        <f t="shared" si="1"/>
        <v>0</v>
      </c>
      <c r="O61" s="8"/>
    </row>
    <row r="62" spans="1:15" ht="12.75">
      <c r="A62" s="14">
        <v>61</v>
      </c>
      <c r="B62" s="36" t="s">
        <v>107</v>
      </c>
      <c r="C62" s="36" t="s">
        <v>23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6">
        <f t="shared" si="1"/>
        <v>0</v>
      </c>
      <c r="O62" s="8"/>
    </row>
    <row r="63" spans="1:15" ht="12.75">
      <c r="A63" s="14">
        <v>62</v>
      </c>
      <c r="B63" s="36" t="s">
        <v>107</v>
      </c>
      <c r="C63" s="36" t="s">
        <v>109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6">
        <f t="shared" si="1"/>
        <v>0</v>
      </c>
      <c r="O63" s="8"/>
    </row>
    <row r="64" spans="1:15" ht="12.75">
      <c r="A64" s="14">
        <v>63</v>
      </c>
      <c r="B64" s="36" t="s">
        <v>110</v>
      </c>
      <c r="C64" s="36" t="s">
        <v>111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6">
        <f t="shared" si="1"/>
        <v>0</v>
      </c>
      <c r="O64" s="8"/>
    </row>
    <row r="65" spans="1:15" ht="12.75">
      <c r="A65" s="14">
        <v>64</v>
      </c>
      <c r="B65" s="36" t="s">
        <v>112</v>
      </c>
      <c r="C65" s="36" t="s">
        <v>113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6">
        <f t="shared" si="1"/>
        <v>0</v>
      </c>
      <c r="O65" s="8"/>
    </row>
    <row r="66" spans="1:15" ht="12.75">
      <c r="A66" s="14">
        <v>65</v>
      </c>
      <c r="B66" s="36" t="s">
        <v>114</v>
      </c>
      <c r="C66" s="36" t="s">
        <v>115</v>
      </c>
      <c r="D66" s="8"/>
      <c r="E66" s="8"/>
      <c r="F66" s="8"/>
      <c r="G66" s="8"/>
      <c r="H66" s="8"/>
      <c r="I66" s="8"/>
      <c r="J66" s="8"/>
      <c r="K66" s="8"/>
      <c r="L66" s="8"/>
      <c r="M66" s="10">
        <v>0.026203703703703705</v>
      </c>
      <c r="N66" s="6">
        <f aca="true" t="shared" si="2" ref="N66:N97">MIN(D66:M66)</f>
        <v>0.026203703703703705</v>
      </c>
      <c r="O66" s="8">
        <v>23</v>
      </c>
    </row>
    <row r="67" spans="1:15" ht="12.75">
      <c r="A67" s="14">
        <v>66</v>
      </c>
      <c r="B67" s="36" t="s">
        <v>116</v>
      </c>
      <c r="C67" s="36" t="s">
        <v>117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6">
        <f t="shared" si="2"/>
        <v>0</v>
      </c>
      <c r="O67" s="8"/>
    </row>
    <row r="68" spans="1:15" ht="12.75">
      <c r="A68" s="14">
        <v>67</v>
      </c>
      <c r="B68" s="36" t="s">
        <v>118</v>
      </c>
      <c r="C68" s="36" t="s">
        <v>119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6">
        <f t="shared" si="2"/>
        <v>0</v>
      </c>
      <c r="O68" s="8"/>
    </row>
    <row r="69" spans="1:15" ht="12.75">
      <c r="A69" s="14">
        <v>68</v>
      </c>
      <c r="B69" s="36" t="s">
        <v>118</v>
      </c>
      <c r="C69" s="36" t="s">
        <v>120</v>
      </c>
      <c r="D69" s="8"/>
      <c r="E69" s="10">
        <v>0.0410300925925926</v>
      </c>
      <c r="F69" s="8"/>
      <c r="G69" s="8"/>
      <c r="H69" s="9"/>
      <c r="I69" s="8"/>
      <c r="J69" s="8"/>
      <c r="K69" s="8"/>
      <c r="L69" s="8"/>
      <c r="M69" s="8"/>
      <c r="N69" s="6">
        <f t="shared" si="2"/>
        <v>0.0410300925925926</v>
      </c>
      <c r="O69" s="8"/>
    </row>
    <row r="70" spans="1:15" ht="12.75">
      <c r="A70" s="14">
        <v>69</v>
      </c>
      <c r="B70" s="36" t="s">
        <v>121</v>
      </c>
      <c r="C70" s="36" t="s">
        <v>40</v>
      </c>
      <c r="D70" s="8"/>
      <c r="E70" s="8"/>
      <c r="F70" s="8"/>
      <c r="G70" s="8"/>
      <c r="H70" s="8"/>
      <c r="I70" s="8"/>
      <c r="J70" s="10">
        <v>0.037696759259259256</v>
      </c>
      <c r="K70" s="8"/>
      <c r="L70" s="8"/>
      <c r="M70" s="8"/>
      <c r="N70" s="6">
        <f t="shared" si="2"/>
        <v>0.037696759259259256</v>
      </c>
      <c r="O70" s="8">
        <v>3</v>
      </c>
    </row>
    <row r="71" spans="1:15" ht="12.75">
      <c r="A71" s="14">
        <v>70</v>
      </c>
      <c r="B71" s="36" t="s">
        <v>122</v>
      </c>
      <c r="C71" s="36" t="s">
        <v>44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6">
        <f t="shared" si="2"/>
        <v>0</v>
      </c>
      <c r="O71" s="8"/>
    </row>
    <row r="72" spans="1:15" ht="12.75">
      <c r="A72" s="14">
        <v>71</v>
      </c>
      <c r="B72" s="36" t="s">
        <v>123</v>
      </c>
      <c r="C72" s="36" t="s">
        <v>124</v>
      </c>
      <c r="D72" s="8"/>
      <c r="E72" s="8"/>
      <c r="F72" s="8"/>
      <c r="G72" s="8"/>
      <c r="H72" s="8"/>
      <c r="I72" s="8"/>
      <c r="J72" s="8"/>
      <c r="K72" s="10">
        <v>0.026504629629629628</v>
      </c>
      <c r="L72" s="10"/>
      <c r="M72" s="8"/>
      <c r="N72" s="6">
        <f t="shared" si="2"/>
        <v>0.026504629629629628</v>
      </c>
      <c r="O72" s="8">
        <v>21</v>
      </c>
    </row>
    <row r="73" spans="1:15" ht="12.75">
      <c r="A73" s="14">
        <v>72</v>
      </c>
      <c r="B73" s="36" t="s">
        <v>125</v>
      </c>
      <c r="C73" s="36" t="s">
        <v>71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6">
        <f t="shared" si="2"/>
        <v>0</v>
      </c>
      <c r="O73" s="8"/>
    </row>
    <row r="74" spans="1:15" ht="12.75">
      <c r="A74" s="14">
        <v>73</v>
      </c>
      <c r="B74" s="36" t="s">
        <v>125</v>
      </c>
      <c r="C74" s="36" t="s">
        <v>126</v>
      </c>
      <c r="D74" s="8"/>
      <c r="E74" s="8"/>
      <c r="F74" s="8"/>
      <c r="G74" s="8"/>
      <c r="H74" s="8"/>
      <c r="I74" s="8"/>
      <c r="J74" s="8"/>
      <c r="K74" s="8"/>
      <c r="L74" s="10">
        <v>0.03998842592592593</v>
      </c>
      <c r="M74" s="8"/>
      <c r="N74" s="6">
        <f t="shared" si="2"/>
        <v>0.03998842592592593</v>
      </c>
      <c r="O74" s="8"/>
    </row>
    <row r="75" spans="1:15" ht="12.75">
      <c r="A75" s="14">
        <v>74</v>
      </c>
      <c r="B75" s="36" t="s">
        <v>127</v>
      </c>
      <c r="C75" s="36" t="s">
        <v>128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6">
        <f t="shared" si="2"/>
        <v>0</v>
      </c>
      <c r="O75" s="8"/>
    </row>
    <row r="76" spans="1:15" ht="12.75">
      <c r="A76" s="14">
        <v>75</v>
      </c>
      <c r="B76" s="36" t="s">
        <v>129</v>
      </c>
      <c r="C76" s="36" t="s">
        <v>130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6">
        <f t="shared" si="2"/>
        <v>0</v>
      </c>
      <c r="O76" s="8"/>
    </row>
    <row r="77" spans="1:15" ht="12.75">
      <c r="A77" s="14">
        <v>76</v>
      </c>
      <c r="B77" s="36" t="s">
        <v>131</v>
      </c>
      <c r="C77" s="36" t="s">
        <v>71</v>
      </c>
      <c r="D77" s="8"/>
      <c r="E77" s="8"/>
      <c r="F77" s="10">
        <v>0.03561342592592592</v>
      </c>
      <c r="G77" s="8"/>
      <c r="H77" s="8"/>
      <c r="I77" s="8"/>
      <c r="J77" s="8"/>
      <c r="K77" s="8"/>
      <c r="L77" s="8"/>
      <c r="M77" s="8"/>
      <c r="N77" s="6">
        <f t="shared" si="2"/>
        <v>0.03561342592592592</v>
      </c>
      <c r="O77" s="8">
        <v>6</v>
      </c>
    </row>
    <row r="78" spans="1:15" ht="12.75">
      <c r="A78" s="14">
        <v>77</v>
      </c>
      <c r="B78" s="36" t="s">
        <v>131</v>
      </c>
      <c r="C78" s="36" t="s">
        <v>132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6">
        <f t="shared" si="2"/>
        <v>0</v>
      </c>
      <c r="O78" s="8"/>
    </row>
    <row r="79" spans="1:15" ht="12.75">
      <c r="A79" s="14">
        <v>78</v>
      </c>
      <c r="B79" s="36" t="s">
        <v>131</v>
      </c>
      <c r="C79" s="36" t="s">
        <v>133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6">
        <f t="shared" si="2"/>
        <v>0</v>
      </c>
      <c r="O79" s="8"/>
    </row>
    <row r="80" spans="1:15" ht="12.75">
      <c r="A80" s="14">
        <v>79</v>
      </c>
      <c r="B80" s="36" t="s">
        <v>131</v>
      </c>
      <c r="C80" s="36" t="s">
        <v>104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6">
        <f t="shared" si="2"/>
        <v>0</v>
      </c>
      <c r="O80" s="8"/>
    </row>
    <row r="81" spans="1:15" ht="12.75">
      <c r="A81" s="14">
        <v>80</v>
      </c>
      <c r="B81" s="36" t="s">
        <v>134</v>
      </c>
      <c r="C81" s="36" t="s">
        <v>135</v>
      </c>
      <c r="D81" s="8"/>
      <c r="E81" s="8"/>
      <c r="F81" s="8"/>
      <c r="G81" s="8"/>
      <c r="H81" s="8"/>
      <c r="I81" s="8"/>
      <c r="J81" s="8"/>
      <c r="K81" s="8"/>
      <c r="L81" s="8"/>
      <c r="M81" s="10"/>
      <c r="N81" s="6">
        <f t="shared" si="2"/>
        <v>0</v>
      </c>
      <c r="O81" s="8"/>
    </row>
    <row r="82" spans="1:15" ht="12.75">
      <c r="A82" s="14">
        <v>81</v>
      </c>
      <c r="B82" s="36" t="s">
        <v>134</v>
      </c>
      <c r="C82" s="36" t="s">
        <v>136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6">
        <f t="shared" si="2"/>
        <v>0</v>
      </c>
      <c r="O82" s="8"/>
    </row>
    <row r="83" spans="1:15" ht="12.75">
      <c r="A83" s="14">
        <v>82</v>
      </c>
      <c r="B83" s="36" t="s">
        <v>137</v>
      </c>
      <c r="C83" s="36" t="s">
        <v>138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6">
        <f t="shared" si="2"/>
        <v>0</v>
      </c>
      <c r="O83" s="8"/>
    </row>
    <row r="84" spans="1:15" ht="15.75">
      <c r="A84" s="14">
        <v>83</v>
      </c>
      <c r="B84" s="36" t="s">
        <v>139</v>
      </c>
      <c r="C84" s="36" t="s">
        <v>140</v>
      </c>
      <c r="D84" s="8"/>
      <c r="E84" s="10">
        <v>0.03123842592592593</v>
      </c>
      <c r="F84" s="8"/>
      <c r="G84" s="19"/>
      <c r="H84" s="8"/>
      <c r="I84" s="8"/>
      <c r="J84" s="8"/>
      <c r="K84" s="8"/>
      <c r="L84" s="8"/>
      <c r="M84" s="8"/>
      <c r="N84" s="6">
        <f t="shared" si="2"/>
        <v>0.03123842592592593</v>
      </c>
      <c r="O84" s="8">
        <v>15</v>
      </c>
    </row>
    <row r="85" spans="1:15" ht="12.75">
      <c r="A85" s="14">
        <v>84</v>
      </c>
      <c r="B85" s="36" t="s">
        <v>141</v>
      </c>
      <c r="C85" s="36" t="s">
        <v>142</v>
      </c>
      <c r="D85" s="8"/>
      <c r="E85" s="8"/>
      <c r="F85" s="8"/>
      <c r="G85" s="10">
        <v>0.034131944444444444</v>
      </c>
      <c r="H85" s="8"/>
      <c r="I85" s="8"/>
      <c r="J85" s="8"/>
      <c r="K85" s="8"/>
      <c r="L85" s="8"/>
      <c r="M85" s="8"/>
      <c r="N85" s="6">
        <f t="shared" si="2"/>
        <v>0.034131944444444444</v>
      </c>
      <c r="O85" s="8">
        <v>9</v>
      </c>
    </row>
    <row r="86" spans="1:15" ht="12.75">
      <c r="A86" s="14">
        <v>85</v>
      </c>
      <c r="B86" s="36" t="s">
        <v>143</v>
      </c>
      <c r="C86" s="36" t="s">
        <v>144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6">
        <f t="shared" si="2"/>
        <v>0</v>
      </c>
      <c r="O86" s="8"/>
    </row>
    <row r="87" spans="1:15" ht="12.75">
      <c r="A87" s="14">
        <v>86</v>
      </c>
      <c r="B87" s="36" t="s">
        <v>145</v>
      </c>
      <c r="C87" s="36" t="s">
        <v>146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6">
        <f t="shared" si="2"/>
        <v>0</v>
      </c>
      <c r="O87" s="8"/>
    </row>
    <row r="88" spans="1:15" ht="12.75">
      <c r="A88" s="14">
        <v>87</v>
      </c>
      <c r="B88" s="36" t="s">
        <v>147</v>
      </c>
      <c r="C88" s="36" t="s">
        <v>148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6">
        <f t="shared" si="2"/>
        <v>0</v>
      </c>
      <c r="O88" s="8"/>
    </row>
    <row r="89" spans="1:15" ht="12.75">
      <c r="A89" s="14">
        <v>88</v>
      </c>
      <c r="B89" s="36" t="s">
        <v>149</v>
      </c>
      <c r="C89" s="36" t="s">
        <v>10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6">
        <f t="shared" si="2"/>
        <v>0</v>
      </c>
      <c r="O89" s="8"/>
    </row>
    <row r="90" spans="1:15" ht="12.75">
      <c r="A90" s="14">
        <v>89</v>
      </c>
      <c r="B90" s="36" t="s">
        <v>150</v>
      </c>
      <c r="C90" s="36" t="s">
        <v>151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6">
        <f t="shared" si="2"/>
        <v>0</v>
      </c>
      <c r="O90" s="8"/>
    </row>
    <row r="91" spans="1:15" ht="12.75">
      <c r="A91" s="14">
        <v>90</v>
      </c>
      <c r="B91" s="36" t="s">
        <v>152</v>
      </c>
      <c r="C91" s="36" t="s">
        <v>44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6">
        <f t="shared" si="2"/>
        <v>0</v>
      </c>
      <c r="O91" s="8"/>
    </row>
    <row r="92" spans="1:14" ht="12.75">
      <c r="A92" s="14">
        <v>91</v>
      </c>
      <c r="B92" s="36" t="s">
        <v>152</v>
      </c>
      <c r="C92" s="36" t="s">
        <v>153</v>
      </c>
      <c r="D92" s="8"/>
      <c r="E92" s="10">
        <v>0.04563657407407407</v>
      </c>
      <c r="F92" s="8"/>
      <c r="G92" s="8"/>
      <c r="H92" s="8"/>
      <c r="I92" s="33"/>
      <c r="J92" s="33">
        <v>0.04005787037037037</v>
      </c>
      <c r="K92" s="8"/>
      <c r="L92" s="8"/>
      <c r="M92" s="8"/>
      <c r="N92" s="6">
        <f t="shared" si="2"/>
        <v>0.04005787037037037</v>
      </c>
    </row>
    <row r="93" spans="1:15" ht="12.75">
      <c r="A93" s="14">
        <v>92</v>
      </c>
      <c r="B93" s="36" t="s">
        <v>154</v>
      </c>
      <c r="C93" s="36" t="s">
        <v>155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6">
        <f t="shared" si="2"/>
        <v>0</v>
      </c>
      <c r="O93" s="8"/>
    </row>
    <row r="94" spans="1:15" ht="12.75">
      <c r="A94" s="14">
        <v>93</v>
      </c>
      <c r="B94" s="36" t="s">
        <v>154</v>
      </c>
      <c r="C94" s="36" t="s">
        <v>156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6">
        <f t="shared" si="2"/>
        <v>0</v>
      </c>
      <c r="O94" s="8"/>
    </row>
    <row r="95" spans="1:15" ht="12.75">
      <c r="A95" s="14">
        <v>94</v>
      </c>
      <c r="B95" s="36" t="s">
        <v>154</v>
      </c>
      <c r="C95" s="36" t="s">
        <v>157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6">
        <f t="shared" si="2"/>
        <v>0</v>
      </c>
      <c r="O95" s="8"/>
    </row>
    <row r="96" spans="1:15" ht="12.75">
      <c r="A96" s="14">
        <v>95</v>
      </c>
      <c r="B96" s="36" t="s">
        <v>158</v>
      </c>
      <c r="C96" s="36" t="s">
        <v>44</v>
      </c>
      <c r="D96" s="8"/>
      <c r="E96" s="8"/>
      <c r="F96" s="8"/>
      <c r="G96" s="8"/>
      <c r="H96" s="9"/>
      <c r="I96" s="8"/>
      <c r="J96" s="8"/>
      <c r="K96" s="8"/>
      <c r="L96" s="8"/>
      <c r="M96" s="8"/>
      <c r="N96" s="6">
        <f t="shared" si="2"/>
        <v>0</v>
      </c>
      <c r="O96" s="8"/>
    </row>
    <row r="97" spans="1:15" ht="12.75">
      <c r="A97" s="14">
        <v>96</v>
      </c>
      <c r="B97" s="36" t="s">
        <v>159</v>
      </c>
      <c r="C97" s="36" t="s">
        <v>160</v>
      </c>
      <c r="D97" s="8"/>
      <c r="E97" s="8"/>
      <c r="F97" s="8"/>
      <c r="G97" s="8"/>
      <c r="H97" s="9"/>
      <c r="I97" s="8"/>
      <c r="J97" s="8"/>
      <c r="K97" s="8"/>
      <c r="L97" s="8"/>
      <c r="M97" s="8"/>
      <c r="N97" s="6">
        <f t="shared" si="2"/>
        <v>0</v>
      </c>
      <c r="O97" s="8"/>
    </row>
    <row r="98" spans="1:15" ht="12.75">
      <c r="A98" s="14">
        <v>97</v>
      </c>
      <c r="B98" s="36" t="s">
        <v>161</v>
      </c>
      <c r="C98" s="36" t="s">
        <v>162</v>
      </c>
      <c r="D98" s="8"/>
      <c r="E98" s="8"/>
      <c r="F98" s="8"/>
      <c r="G98" s="8"/>
      <c r="H98" s="8"/>
      <c r="I98" s="8"/>
      <c r="J98" s="8"/>
      <c r="K98" s="10"/>
      <c r="L98" s="10"/>
      <c r="M98" s="8"/>
      <c r="N98" s="6">
        <f aca="true" t="shared" si="3" ref="N98:N129">MIN(D98:M98)</f>
        <v>0</v>
      </c>
      <c r="O98" s="8"/>
    </row>
    <row r="99" spans="1:15" ht="12.75">
      <c r="A99" s="14">
        <v>98</v>
      </c>
      <c r="B99" s="36" t="s">
        <v>189</v>
      </c>
      <c r="C99" s="36" t="s">
        <v>190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6">
        <f t="shared" si="3"/>
        <v>0</v>
      </c>
      <c r="O99" s="8"/>
    </row>
    <row r="100" spans="1:15" ht="12.75">
      <c r="A100" s="14">
        <v>99</v>
      </c>
      <c r="B100" s="16" t="s">
        <v>196</v>
      </c>
      <c r="C100" s="36" t="s">
        <v>38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6">
        <f t="shared" si="3"/>
        <v>0</v>
      </c>
      <c r="O100" s="8"/>
    </row>
    <row r="101" spans="1:15" ht="12.75">
      <c r="A101" s="14">
        <v>100</v>
      </c>
      <c r="B101" t="s">
        <v>195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6">
        <f t="shared" si="3"/>
        <v>0</v>
      </c>
      <c r="O101" s="8"/>
    </row>
    <row r="102" spans="1:15" ht="12.75">
      <c r="A102" s="14">
        <v>101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6">
        <f t="shared" si="3"/>
        <v>0</v>
      </c>
      <c r="O102" s="8"/>
    </row>
    <row r="103" spans="1:15" ht="12.75">
      <c r="A103" s="14">
        <v>102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6">
        <f t="shared" si="3"/>
        <v>0</v>
      </c>
      <c r="O103" s="8"/>
    </row>
    <row r="104" spans="1:15" ht="12.75">
      <c r="A104" s="14">
        <v>103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6">
        <f t="shared" si="3"/>
        <v>0</v>
      </c>
      <c r="O104" s="8"/>
    </row>
    <row r="105" spans="1:15" ht="13.5" thickBot="1">
      <c r="A105" s="14">
        <v>104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6">
        <f t="shared" si="3"/>
        <v>0</v>
      </c>
      <c r="O105" s="8"/>
    </row>
    <row r="106" spans="1:15" ht="15" thickBot="1">
      <c r="A106" s="14">
        <v>104</v>
      </c>
      <c r="D106" s="8"/>
      <c r="E106" s="8"/>
      <c r="F106" s="10"/>
      <c r="G106" s="8"/>
      <c r="H106" s="26"/>
      <c r="I106" s="8"/>
      <c r="J106" s="8"/>
      <c r="K106" s="8"/>
      <c r="L106" s="8"/>
      <c r="M106" s="8"/>
      <c r="N106" s="6">
        <f t="shared" si="3"/>
        <v>0</v>
      </c>
      <c r="O106" s="8"/>
    </row>
    <row r="107" spans="1:15" ht="15" thickBot="1">
      <c r="A107" s="14">
        <v>105</v>
      </c>
      <c r="D107" s="8"/>
      <c r="E107" s="8"/>
      <c r="F107" s="10"/>
      <c r="G107" s="8"/>
      <c r="H107" s="27"/>
      <c r="I107" s="8"/>
      <c r="J107" s="8"/>
      <c r="K107" s="8"/>
      <c r="L107" s="8"/>
      <c r="M107" s="8"/>
      <c r="N107" s="6">
        <f t="shared" si="3"/>
        <v>0</v>
      </c>
      <c r="O107" s="8"/>
    </row>
    <row r="108" spans="1:15" ht="12.75">
      <c r="A108" s="14">
        <v>106</v>
      </c>
      <c r="D108" s="8"/>
      <c r="E108" s="8"/>
      <c r="F108" s="8"/>
      <c r="G108" s="8"/>
      <c r="H108" s="9"/>
      <c r="I108" s="8"/>
      <c r="J108" s="8"/>
      <c r="K108" s="8"/>
      <c r="L108" s="8"/>
      <c r="M108" s="8"/>
      <c r="N108" s="6">
        <f t="shared" si="3"/>
        <v>0</v>
      </c>
      <c r="O108" s="8"/>
    </row>
    <row r="109" spans="1:15" ht="12.75">
      <c r="A109" s="14">
        <v>107</v>
      </c>
      <c r="D109" s="8"/>
      <c r="E109" s="8"/>
      <c r="F109" s="8"/>
      <c r="G109" s="8"/>
      <c r="H109" s="9"/>
      <c r="I109" s="8"/>
      <c r="J109" s="8"/>
      <c r="K109" s="8"/>
      <c r="L109" s="8"/>
      <c r="M109" s="8"/>
      <c r="N109" s="6">
        <f t="shared" si="3"/>
        <v>0</v>
      </c>
      <c r="O109" s="8"/>
    </row>
    <row r="110" spans="1:15" ht="12.75">
      <c r="A110" s="14">
        <v>108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6">
        <f t="shared" si="3"/>
        <v>0</v>
      </c>
      <c r="O110" s="8"/>
    </row>
    <row r="111" spans="1:15" ht="12.75">
      <c r="A111" s="14">
        <v>109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6">
        <f t="shared" si="3"/>
        <v>0</v>
      </c>
      <c r="O111" s="8"/>
    </row>
    <row r="112" spans="1:15" ht="12.75">
      <c r="A112" s="14">
        <v>110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6">
        <f t="shared" si="3"/>
        <v>0</v>
      </c>
      <c r="O112" s="8"/>
    </row>
    <row r="113" spans="1:15" ht="12.75">
      <c r="A113" s="14">
        <v>111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6">
        <f t="shared" si="3"/>
        <v>0</v>
      </c>
      <c r="O113" s="8"/>
    </row>
    <row r="114" spans="1:15" ht="12.75">
      <c r="A114" s="14">
        <v>112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6">
        <f t="shared" si="3"/>
        <v>0</v>
      </c>
      <c r="O114" s="8"/>
    </row>
    <row r="115" spans="1:15" ht="15" thickBot="1">
      <c r="A115" s="14">
        <v>113</v>
      </c>
      <c r="D115" s="8"/>
      <c r="E115" s="8"/>
      <c r="F115" s="8"/>
      <c r="G115" s="8"/>
      <c r="H115" s="27"/>
      <c r="I115" s="8"/>
      <c r="J115" s="8"/>
      <c r="K115" s="8"/>
      <c r="L115" s="8"/>
      <c r="M115" s="8"/>
      <c r="N115" s="6">
        <f t="shared" si="3"/>
        <v>0</v>
      </c>
      <c r="O115" s="8"/>
    </row>
    <row r="116" spans="1:15" ht="12.75">
      <c r="A116" s="14">
        <v>114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6">
        <f t="shared" si="3"/>
        <v>0</v>
      </c>
      <c r="O116" s="8"/>
    </row>
    <row r="117" spans="1:15" ht="12.75">
      <c r="A117" s="14">
        <v>115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6">
        <f t="shared" si="3"/>
        <v>0</v>
      </c>
      <c r="O117" s="8"/>
    </row>
    <row r="118" spans="1:15" ht="12.75">
      <c r="A118" s="14">
        <v>116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6">
        <f t="shared" si="3"/>
        <v>0</v>
      </c>
      <c r="O118" s="8"/>
    </row>
    <row r="119" spans="1:15" ht="12.75">
      <c r="A119" s="14">
        <v>117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6">
        <f t="shared" si="3"/>
        <v>0</v>
      </c>
      <c r="O119" s="8"/>
    </row>
    <row r="120" spans="1:15" ht="12.75">
      <c r="A120" s="14">
        <v>118</v>
      </c>
      <c r="D120" s="8"/>
      <c r="E120" s="8"/>
      <c r="F120" s="8"/>
      <c r="G120" s="8"/>
      <c r="H120" s="9"/>
      <c r="I120" s="8"/>
      <c r="J120" s="8"/>
      <c r="K120" s="10"/>
      <c r="L120" s="10"/>
      <c r="M120" s="8"/>
      <c r="N120" s="6">
        <f t="shared" si="3"/>
        <v>0</v>
      </c>
      <c r="O120" s="8"/>
    </row>
    <row r="121" spans="1:15" ht="12.75">
      <c r="A121" s="14">
        <v>119</v>
      </c>
      <c r="D121" s="8"/>
      <c r="E121" s="8"/>
      <c r="F121" s="8"/>
      <c r="G121" s="8"/>
      <c r="H121" s="9"/>
      <c r="I121" s="8"/>
      <c r="J121" s="8"/>
      <c r="K121" s="8"/>
      <c r="L121" s="8"/>
      <c r="M121" s="8"/>
      <c r="N121" s="6">
        <f t="shared" si="3"/>
        <v>0</v>
      </c>
      <c r="O121" s="8"/>
    </row>
    <row r="122" spans="1:15" ht="12.75">
      <c r="A122" s="14">
        <v>120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6">
        <f t="shared" si="3"/>
        <v>0</v>
      </c>
      <c r="O122" s="8"/>
    </row>
    <row r="123" spans="1:15" ht="12.75">
      <c r="A123" s="14">
        <v>121</v>
      </c>
      <c r="D123" s="8"/>
      <c r="E123" s="8"/>
      <c r="F123" s="8"/>
      <c r="G123" s="8"/>
      <c r="H123" s="9"/>
      <c r="I123" s="8"/>
      <c r="J123" s="8"/>
      <c r="K123" s="8"/>
      <c r="L123" s="8"/>
      <c r="M123" s="8"/>
      <c r="N123" s="6">
        <f t="shared" si="3"/>
        <v>0</v>
      </c>
      <c r="O123" s="8"/>
    </row>
    <row r="124" spans="1:15" ht="12.75">
      <c r="A124" s="14">
        <v>122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6">
        <f t="shared" si="3"/>
        <v>0</v>
      </c>
      <c r="O124" s="8"/>
    </row>
    <row r="125" spans="1:15" ht="12.75">
      <c r="A125" s="14">
        <v>123</v>
      </c>
      <c r="D125" s="8"/>
      <c r="E125" s="8"/>
      <c r="F125" s="10"/>
      <c r="G125" s="8"/>
      <c r="H125" s="8"/>
      <c r="I125" s="8"/>
      <c r="J125" s="8"/>
      <c r="K125" s="8"/>
      <c r="L125" s="8"/>
      <c r="M125" s="8"/>
      <c r="N125" s="6">
        <f t="shared" si="3"/>
        <v>0</v>
      </c>
      <c r="O125" s="8"/>
    </row>
    <row r="126" spans="1:15" ht="12.75">
      <c r="A126" s="14">
        <v>124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6">
        <f t="shared" si="3"/>
        <v>0</v>
      </c>
      <c r="O126" s="8"/>
    </row>
    <row r="127" spans="1:15" ht="15" thickBot="1">
      <c r="A127" s="14">
        <v>125</v>
      </c>
      <c r="D127" s="8"/>
      <c r="E127" s="8"/>
      <c r="F127" s="10"/>
      <c r="G127" s="8"/>
      <c r="H127" s="27"/>
      <c r="I127" s="8"/>
      <c r="J127" s="8"/>
      <c r="K127" s="8"/>
      <c r="L127" s="8"/>
      <c r="M127" s="8"/>
      <c r="N127" s="6">
        <f t="shared" si="3"/>
        <v>0</v>
      </c>
      <c r="O127" s="8"/>
    </row>
    <row r="128" spans="1:15" ht="12.75">
      <c r="A128" s="14">
        <v>126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6">
        <f t="shared" si="3"/>
        <v>0</v>
      </c>
      <c r="O128" s="8"/>
    </row>
    <row r="129" spans="1:15" ht="12.75">
      <c r="A129" s="14">
        <v>127</v>
      </c>
      <c r="D129" s="8"/>
      <c r="E129" s="8"/>
      <c r="F129" s="8"/>
      <c r="G129" s="8"/>
      <c r="H129" s="9"/>
      <c r="I129" s="8"/>
      <c r="J129" s="8"/>
      <c r="K129" s="8"/>
      <c r="L129" s="8"/>
      <c r="M129" s="8"/>
      <c r="N129" s="6">
        <f t="shared" si="3"/>
        <v>0</v>
      </c>
      <c r="O129" s="8"/>
    </row>
    <row r="130" spans="1:15" ht="12.75">
      <c r="A130" s="14">
        <v>128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6">
        <f aca="true" t="shared" si="4" ref="N130:N161">MIN(D130:M130)</f>
        <v>0</v>
      </c>
      <c r="O130" s="8"/>
    </row>
    <row r="131" spans="1:15" ht="12.75">
      <c r="A131" s="14">
        <v>129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6">
        <f t="shared" si="4"/>
        <v>0</v>
      </c>
      <c r="O131" s="8"/>
    </row>
    <row r="132" spans="1:15" ht="12.75">
      <c r="A132" s="14">
        <v>130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6">
        <f t="shared" si="4"/>
        <v>0</v>
      </c>
      <c r="O132" s="8"/>
    </row>
    <row r="133" spans="1:15" ht="12.75">
      <c r="A133" s="14">
        <v>131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6">
        <f t="shared" si="4"/>
        <v>0</v>
      </c>
      <c r="O133" s="8"/>
    </row>
    <row r="134" spans="1:15" ht="12.75">
      <c r="A134" s="14">
        <v>132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6">
        <f t="shared" si="4"/>
        <v>0</v>
      </c>
      <c r="O134" s="8"/>
    </row>
    <row r="135" spans="1:15" ht="15.75">
      <c r="A135" s="14">
        <v>133</v>
      </c>
      <c r="D135" s="8"/>
      <c r="E135" s="8"/>
      <c r="F135" s="8"/>
      <c r="G135" s="19"/>
      <c r="H135" s="9"/>
      <c r="I135" s="8"/>
      <c r="J135" s="8"/>
      <c r="K135" s="8"/>
      <c r="L135" s="8"/>
      <c r="M135" s="8"/>
      <c r="N135" s="6">
        <f t="shared" si="4"/>
        <v>0</v>
      </c>
      <c r="O135" s="8"/>
    </row>
    <row r="136" spans="1:15" ht="12.75">
      <c r="A136" s="14">
        <v>134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6">
        <f t="shared" si="4"/>
        <v>0</v>
      </c>
      <c r="O136" s="8"/>
    </row>
    <row r="137" spans="1:15" ht="12.75">
      <c r="A137" s="14">
        <v>135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6">
        <f t="shared" si="4"/>
        <v>0</v>
      </c>
      <c r="O137" s="8"/>
    </row>
    <row r="138" spans="1:15" ht="12.75">
      <c r="A138" s="14">
        <v>136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6">
        <f t="shared" si="4"/>
        <v>0</v>
      </c>
      <c r="O138" s="8"/>
    </row>
    <row r="139" spans="1:15" ht="12.75">
      <c r="A139" s="14">
        <v>137</v>
      </c>
      <c r="D139" s="8"/>
      <c r="E139" s="8"/>
      <c r="F139" s="8"/>
      <c r="G139" s="8"/>
      <c r="H139" s="9"/>
      <c r="I139" s="8"/>
      <c r="J139" s="8"/>
      <c r="K139" s="8"/>
      <c r="L139" s="8"/>
      <c r="M139" s="8"/>
      <c r="N139" s="6">
        <f t="shared" si="4"/>
        <v>0</v>
      </c>
      <c r="O139" s="8"/>
    </row>
    <row r="140" spans="1:15" ht="15" thickBot="1">
      <c r="A140" s="14">
        <v>138</v>
      </c>
      <c r="D140" s="8"/>
      <c r="E140" s="8"/>
      <c r="F140" s="8"/>
      <c r="G140" s="8"/>
      <c r="H140" s="27"/>
      <c r="I140" s="8"/>
      <c r="J140" s="8"/>
      <c r="K140" s="8"/>
      <c r="L140" s="8"/>
      <c r="M140" s="8"/>
      <c r="N140" s="6">
        <f t="shared" si="4"/>
        <v>0</v>
      </c>
      <c r="O140" s="8"/>
    </row>
    <row r="141" spans="1:15" ht="12.75">
      <c r="A141" s="14">
        <v>139</v>
      </c>
      <c r="D141" s="8"/>
      <c r="E141" s="8"/>
      <c r="F141" s="8"/>
      <c r="G141" s="8"/>
      <c r="H141" s="9"/>
      <c r="I141" s="8"/>
      <c r="J141" s="8"/>
      <c r="K141" s="8"/>
      <c r="L141" s="8"/>
      <c r="M141" s="8"/>
      <c r="N141" s="6">
        <f t="shared" si="4"/>
        <v>0</v>
      </c>
      <c r="O141" s="8"/>
    </row>
    <row r="142" spans="1:15" ht="12.75">
      <c r="A142" s="14">
        <v>140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6">
        <f t="shared" si="4"/>
        <v>0</v>
      </c>
      <c r="O142" s="8"/>
    </row>
    <row r="143" spans="1:15" ht="12.75">
      <c r="A143" s="14">
        <v>141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6">
        <f t="shared" si="4"/>
        <v>0</v>
      </c>
      <c r="O143" s="8"/>
    </row>
    <row r="144" spans="1:15" ht="12.75">
      <c r="A144" s="14">
        <v>142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6">
        <f t="shared" si="4"/>
        <v>0</v>
      </c>
      <c r="O144" s="8"/>
    </row>
    <row r="145" spans="1:15" ht="12.75">
      <c r="A145" s="14">
        <v>143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6">
        <f t="shared" si="4"/>
        <v>0</v>
      </c>
      <c r="O145" s="8"/>
    </row>
    <row r="146" spans="1:15" ht="12.75">
      <c r="A146" s="14">
        <v>144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6">
        <f t="shared" si="4"/>
        <v>0</v>
      </c>
      <c r="O146" s="8"/>
    </row>
    <row r="147" spans="1:15" ht="12.75">
      <c r="A147" s="14">
        <v>145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6">
        <f t="shared" si="4"/>
        <v>0</v>
      </c>
      <c r="O147" s="8"/>
    </row>
    <row r="148" spans="1:15" ht="12.75">
      <c r="A148" s="14">
        <v>146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6">
        <f t="shared" si="4"/>
        <v>0</v>
      </c>
      <c r="O148" s="8"/>
    </row>
    <row r="149" spans="4:13" ht="12.75">
      <c r="D149">
        <f aca="true" t="shared" si="5" ref="D149:I149">COUNTA(D2:D148)</f>
        <v>0</v>
      </c>
      <c r="E149">
        <f t="shared" si="5"/>
        <v>9</v>
      </c>
      <c r="F149">
        <f t="shared" si="5"/>
        <v>3</v>
      </c>
      <c r="G149">
        <f t="shared" si="5"/>
        <v>3</v>
      </c>
      <c r="H149">
        <f t="shared" si="5"/>
        <v>1</v>
      </c>
      <c r="I149">
        <f t="shared" si="5"/>
        <v>1</v>
      </c>
      <c r="K149">
        <f>COUNTA(K2:K148)</f>
        <v>1</v>
      </c>
      <c r="M149">
        <f>COUNTA(M2:M148)</f>
        <v>1</v>
      </c>
    </row>
  </sheetData>
  <sheetProtection/>
  <autoFilter ref="A1:O1">
    <sortState ref="A2:O149">
      <sortCondition sortBy="value" ref="A2:A149"/>
    </sortState>
  </autoFilter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"/>
  <sheetViews>
    <sheetView zoomScalePageLayoutView="0" workbookViewId="0" topLeftCell="A1">
      <pane xSplit="3" ySplit="1" topLeftCell="D2" activePane="bottomRight" state="frozen"/>
      <selection pane="topLeft" activeCell="B101" sqref="B101"/>
      <selection pane="topRight" activeCell="B101" sqref="B101"/>
      <selection pane="bottomLeft" activeCell="B101" sqref="B101"/>
      <selection pane="bottomRight" activeCell="D2" sqref="D2"/>
    </sheetView>
  </sheetViews>
  <sheetFormatPr defaultColWidth="9.140625" defaultRowHeight="12.75"/>
  <cols>
    <col min="1" max="1" width="4.140625" style="0" customWidth="1"/>
    <col min="2" max="3" width="15.7109375" style="0" bestFit="1" customWidth="1"/>
    <col min="4" max="4" width="12.7109375" style="0" bestFit="1" customWidth="1"/>
  </cols>
  <sheetData>
    <row r="1" spans="2:16" ht="12.75">
      <c r="B1" t="s">
        <v>6</v>
      </c>
      <c r="C1" t="s">
        <v>7</v>
      </c>
      <c r="D1" s="12" t="s">
        <v>165</v>
      </c>
      <c r="E1" s="12" t="s">
        <v>168</v>
      </c>
      <c r="F1" s="12" t="s">
        <v>169</v>
      </c>
      <c r="G1" s="24" t="s">
        <v>170</v>
      </c>
      <c r="H1" s="24" t="s">
        <v>173</v>
      </c>
      <c r="I1" s="12" t="s">
        <v>176</v>
      </c>
      <c r="J1" s="12" t="s">
        <v>179</v>
      </c>
      <c r="K1" s="12" t="s">
        <v>182</v>
      </c>
      <c r="L1" s="12" t="s">
        <v>191</v>
      </c>
      <c r="M1" s="12" t="s">
        <v>197</v>
      </c>
      <c r="N1" s="12"/>
      <c r="O1" s="1" t="s">
        <v>5</v>
      </c>
      <c r="P1" s="4" t="s">
        <v>8</v>
      </c>
    </row>
    <row r="2" spans="1:16" ht="12.75">
      <c r="A2" s="14">
        <v>1</v>
      </c>
      <c r="B2" s="36" t="s">
        <v>20</v>
      </c>
      <c r="C2" s="36" t="s">
        <v>21</v>
      </c>
      <c r="D2" s="11"/>
      <c r="E2" s="9"/>
      <c r="F2" s="9"/>
      <c r="G2" s="9"/>
      <c r="H2" s="9"/>
      <c r="I2" s="9"/>
      <c r="J2" s="11"/>
      <c r="K2" s="11"/>
      <c r="L2" s="9"/>
      <c r="M2" s="11">
        <v>0.07211805555555556</v>
      </c>
      <c r="N2" s="9"/>
      <c r="O2" s="6">
        <f aca="true" t="shared" si="0" ref="O2:O33">MIN(D2:N2)</f>
        <v>0.07211805555555556</v>
      </c>
      <c r="P2" s="8"/>
    </row>
    <row r="3" spans="1:16" ht="12.75">
      <c r="A3" s="14">
        <v>2</v>
      </c>
      <c r="B3" s="36" t="s">
        <v>22</v>
      </c>
      <c r="C3" s="36" t="s">
        <v>23</v>
      </c>
      <c r="D3" s="11">
        <v>0.0679513888888889</v>
      </c>
      <c r="E3" s="9"/>
      <c r="F3" s="9"/>
      <c r="G3" s="9"/>
      <c r="H3" s="11">
        <v>0.06994212962962963</v>
      </c>
      <c r="I3" s="9"/>
      <c r="J3" s="9"/>
      <c r="K3" s="9"/>
      <c r="L3" s="9"/>
      <c r="M3" s="9"/>
      <c r="N3" s="9"/>
      <c r="O3" s="6">
        <f t="shared" si="0"/>
        <v>0.0679513888888889</v>
      </c>
      <c r="P3" s="8">
        <v>7</v>
      </c>
    </row>
    <row r="4" spans="1:16" ht="12.75">
      <c r="A4" s="14">
        <v>3</v>
      </c>
      <c r="B4" s="36" t="s">
        <v>24</v>
      </c>
      <c r="C4" s="36" t="s">
        <v>25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>
        <f t="shared" si="0"/>
        <v>0</v>
      </c>
      <c r="P4" s="8"/>
    </row>
    <row r="5" spans="1:16" ht="12.75">
      <c r="A5" s="14">
        <v>4</v>
      </c>
      <c r="B5" s="36" t="s">
        <v>24</v>
      </c>
      <c r="C5" s="36" t="s">
        <v>26</v>
      </c>
      <c r="D5" s="10">
        <v>0.07309027777777778</v>
      </c>
      <c r="E5" s="8"/>
      <c r="F5" s="8"/>
      <c r="G5" s="8"/>
      <c r="H5" s="10">
        <v>0.0699074074074074</v>
      </c>
      <c r="I5" s="8"/>
      <c r="J5" s="8"/>
      <c r="K5" s="10">
        <v>0.0674537037037037</v>
      </c>
      <c r="L5" s="8"/>
      <c r="M5" s="10">
        <v>0.06893518518518518</v>
      </c>
      <c r="N5" s="8"/>
      <c r="O5" s="7">
        <f t="shared" si="0"/>
        <v>0.0674537037037037</v>
      </c>
      <c r="P5" s="8">
        <v>10</v>
      </c>
    </row>
    <row r="6" spans="1:16" ht="12.75">
      <c r="A6" s="14">
        <v>5</v>
      </c>
      <c r="B6" s="36" t="s">
        <v>27</v>
      </c>
      <c r="C6" s="36" t="s">
        <v>21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 t="shared" si="0"/>
        <v>0</v>
      </c>
      <c r="P6" s="8"/>
    </row>
    <row r="7" spans="1:16" ht="12.75">
      <c r="A7" s="14">
        <v>6</v>
      </c>
      <c r="B7" s="36" t="s">
        <v>28</v>
      </c>
      <c r="C7" s="36" t="s">
        <v>29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6">
        <f t="shared" si="0"/>
        <v>0</v>
      </c>
      <c r="P7" s="8"/>
    </row>
    <row r="8" spans="1:16" ht="12.75">
      <c r="A8" s="14">
        <v>7</v>
      </c>
      <c r="B8" s="36" t="s">
        <v>30</v>
      </c>
      <c r="C8" s="36" t="s">
        <v>31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6">
        <f t="shared" si="0"/>
        <v>0</v>
      </c>
      <c r="P8" s="8"/>
    </row>
    <row r="9" spans="1:16" ht="12.75">
      <c r="A9" s="14">
        <v>8</v>
      </c>
      <c r="B9" s="36" t="s">
        <v>32</v>
      </c>
      <c r="C9" s="36" t="s">
        <v>33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7">
        <f t="shared" si="0"/>
        <v>0</v>
      </c>
      <c r="P9" s="8"/>
    </row>
    <row r="10" spans="1:16" ht="12.75">
      <c r="A10" s="14">
        <v>9</v>
      </c>
      <c r="B10" s="36" t="s">
        <v>32</v>
      </c>
      <c r="C10" s="36" t="s">
        <v>34</v>
      </c>
      <c r="D10" s="8"/>
      <c r="E10" s="8"/>
      <c r="F10" s="10">
        <v>0.0772337962962963</v>
      </c>
      <c r="G10" s="8"/>
      <c r="H10" s="8"/>
      <c r="I10" s="8"/>
      <c r="J10" s="8"/>
      <c r="K10" s="8"/>
      <c r="L10" s="8"/>
      <c r="M10" s="8"/>
      <c r="N10" s="8"/>
      <c r="O10" s="6">
        <f t="shared" si="0"/>
        <v>0.0772337962962963</v>
      </c>
      <c r="P10" s="8"/>
    </row>
    <row r="11" spans="1:16" ht="12.75">
      <c r="A11" s="14">
        <v>10</v>
      </c>
      <c r="B11" s="36" t="s">
        <v>35</v>
      </c>
      <c r="C11" s="36" t="s">
        <v>36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6">
        <f t="shared" si="0"/>
        <v>0</v>
      </c>
      <c r="P11" s="8"/>
    </row>
    <row r="12" spans="1:16" ht="12.75">
      <c r="A12" s="14">
        <v>11</v>
      </c>
      <c r="B12" s="36" t="s">
        <v>37</v>
      </c>
      <c r="C12" s="36" t="s">
        <v>38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>
        <f t="shared" si="0"/>
        <v>0</v>
      </c>
      <c r="P12" s="8"/>
    </row>
    <row r="13" spans="1:16" ht="12.75">
      <c r="A13" s="14">
        <v>12</v>
      </c>
      <c r="B13" s="36" t="s">
        <v>39</v>
      </c>
      <c r="C13" s="36" t="s">
        <v>40</v>
      </c>
      <c r="D13" s="8"/>
      <c r="E13" s="8"/>
      <c r="F13" s="8"/>
      <c r="G13" s="8"/>
      <c r="H13" s="8"/>
      <c r="I13" s="8"/>
      <c r="J13" s="10">
        <v>0.07653935185185186</v>
      </c>
      <c r="K13" s="10">
        <v>0.06923611111111111</v>
      </c>
      <c r="L13" s="8"/>
      <c r="M13" s="8"/>
      <c r="N13" s="8"/>
      <c r="O13" s="6">
        <f t="shared" si="0"/>
        <v>0.06923611111111111</v>
      </c>
      <c r="P13" s="8">
        <v>1</v>
      </c>
    </row>
    <row r="14" spans="1:16" ht="12.75">
      <c r="A14" s="14">
        <v>13</v>
      </c>
      <c r="B14" s="36" t="s">
        <v>41</v>
      </c>
      <c r="C14" s="36" t="s">
        <v>42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6">
        <f t="shared" si="0"/>
        <v>0</v>
      </c>
      <c r="P14" s="8"/>
    </row>
    <row r="15" spans="1:16" ht="12.75">
      <c r="A15" s="14">
        <v>14</v>
      </c>
      <c r="B15" s="36" t="s">
        <v>43</v>
      </c>
      <c r="C15" s="36" t="s">
        <v>44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6">
        <f t="shared" si="0"/>
        <v>0</v>
      </c>
      <c r="P15" s="8"/>
    </row>
    <row r="16" spans="1:16" ht="12.75">
      <c r="A16" s="14">
        <v>15</v>
      </c>
      <c r="B16" s="36" t="s">
        <v>163</v>
      </c>
      <c r="C16" s="36" t="s">
        <v>45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6">
        <f t="shared" si="0"/>
        <v>0</v>
      </c>
      <c r="P16" s="8"/>
    </row>
    <row r="17" spans="1:16" ht="12.75">
      <c r="A17" s="14">
        <v>16</v>
      </c>
      <c r="B17" s="36" t="s">
        <v>46</v>
      </c>
      <c r="C17" s="36" t="s">
        <v>47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>
        <f t="shared" si="0"/>
        <v>0</v>
      </c>
      <c r="P17" s="8"/>
    </row>
    <row r="18" spans="1:16" ht="12.75">
      <c r="A18" s="14">
        <v>17</v>
      </c>
      <c r="B18" s="36" t="s">
        <v>48</v>
      </c>
      <c r="C18" s="36" t="s">
        <v>49</v>
      </c>
      <c r="D18" s="8"/>
      <c r="E18" s="8"/>
      <c r="F18" s="8"/>
      <c r="G18" s="8"/>
      <c r="H18" s="8"/>
      <c r="I18" s="8"/>
      <c r="J18" s="8"/>
      <c r="K18" s="8"/>
      <c r="L18" s="8"/>
      <c r="M18" s="10">
        <v>0.09657407407407408</v>
      </c>
      <c r="N18" s="8"/>
      <c r="O18" s="6">
        <f t="shared" si="0"/>
        <v>0.09657407407407408</v>
      </c>
      <c r="P18" s="8"/>
    </row>
    <row r="19" spans="1:16" ht="12.75">
      <c r="A19" s="14">
        <v>18</v>
      </c>
      <c r="B19" s="36" t="s">
        <v>48</v>
      </c>
      <c r="C19" s="36" t="s">
        <v>50</v>
      </c>
      <c r="D19" s="8"/>
      <c r="E19" s="8"/>
      <c r="F19" s="8"/>
      <c r="G19" s="8"/>
      <c r="H19" s="10">
        <v>0.0809375</v>
      </c>
      <c r="I19" s="8"/>
      <c r="J19" s="8"/>
      <c r="K19" s="8"/>
      <c r="L19" s="8"/>
      <c r="M19" s="8"/>
      <c r="N19" s="8"/>
      <c r="O19" s="6">
        <f t="shared" si="0"/>
        <v>0.0809375</v>
      </c>
      <c r="P19" s="8"/>
    </row>
    <row r="20" spans="1:16" ht="12.75">
      <c r="A20" s="14">
        <v>19</v>
      </c>
      <c r="B20" s="36" t="s">
        <v>51</v>
      </c>
      <c r="C20" s="36" t="s">
        <v>52</v>
      </c>
      <c r="D20" s="8"/>
      <c r="E20" s="8"/>
      <c r="F20" s="8"/>
      <c r="G20" s="8"/>
      <c r="H20" s="8"/>
      <c r="I20" s="8"/>
      <c r="J20" s="8"/>
      <c r="K20" s="8"/>
      <c r="L20" s="8"/>
      <c r="M20" s="10">
        <v>0.06822916666666666</v>
      </c>
      <c r="N20" s="8"/>
      <c r="O20" s="6">
        <f t="shared" si="0"/>
        <v>0.06822916666666666</v>
      </c>
      <c r="P20" s="8">
        <v>5</v>
      </c>
    </row>
    <row r="21" spans="1:16" ht="12.75">
      <c r="A21" s="14">
        <v>20</v>
      </c>
      <c r="B21" s="36" t="s">
        <v>53</v>
      </c>
      <c r="C21" s="36" t="s">
        <v>54</v>
      </c>
      <c r="D21" s="8"/>
      <c r="E21" s="10">
        <v>0.05883101851851852</v>
      </c>
      <c r="F21" s="10">
        <v>0.06557870370370371</v>
      </c>
      <c r="G21" s="8"/>
      <c r="H21" s="8"/>
      <c r="I21" s="8"/>
      <c r="J21" s="8"/>
      <c r="K21" s="10">
        <v>0.05884259259259259</v>
      </c>
      <c r="L21" s="8"/>
      <c r="M21" s="10">
        <v>0.06016203703703704</v>
      </c>
      <c r="N21" s="8"/>
      <c r="O21" s="6">
        <f t="shared" si="0"/>
        <v>0.05883101851851852</v>
      </c>
      <c r="P21" s="8">
        <v>17</v>
      </c>
    </row>
    <row r="22" spans="1:16" ht="12.75">
      <c r="A22" s="14">
        <v>21</v>
      </c>
      <c r="B22" s="36" t="s">
        <v>55</v>
      </c>
      <c r="C22" s="36" t="s">
        <v>56</v>
      </c>
      <c r="D22" s="8"/>
      <c r="E22" s="8"/>
      <c r="F22" s="10">
        <v>0.07162037037037038</v>
      </c>
      <c r="G22" s="8"/>
      <c r="H22" s="8"/>
      <c r="I22" s="8"/>
      <c r="J22" s="8"/>
      <c r="K22" s="8"/>
      <c r="L22" s="8"/>
      <c r="M22" s="8"/>
      <c r="N22" s="8"/>
      <c r="O22" s="6">
        <f t="shared" si="0"/>
        <v>0.07162037037037038</v>
      </c>
      <c r="P22" s="8"/>
    </row>
    <row r="23" spans="1:16" ht="12.75">
      <c r="A23" s="14">
        <v>22</v>
      </c>
      <c r="B23" s="36" t="s">
        <v>57</v>
      </c>
      <c r="C23" s="36" t="s">
        <v>44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f t="shared" si="0"/>
        <v>0</v>
      </c>
      <c r="P23" s="8"/>
    </row>
    <row r="24" spans="1:16" ht="12.75">
      <c r="A24" s="14">
        <v>23</v>
      </c>
      <c r="B24" s="36" t="s">
        <v>58</v>
      </c>
      <c r="C24" s="36" t="s">
        <v>40</v>
      </c>
      <c r="D24" s="10">
        <v>0.06997685185185186</v>
      </c>
      <c r="E24" s="8"/>
      <c r="F24" s="8"/>
      <c r="G24" s="8"/>
      <c r="H24" s="10">
        <v>0.07184027777777778</v>
      </c>
      <c r="I24" s="8"/>
      <c r="J24" s="8"/>
      <c r="K24" s="10">
        <v>0.06930555555555555</v>
      </c>
      <c r="L24" s="8"/>
      <c r="M24" s="10">
        <v>0.07365740740740741</v>
      </c>
      <c r="N24" s="8"/>
      <c r="O24" s="6">
        <f t="shared" si="0"/>
        <v>0.06930555555555555</v>
      </c>
      <c r="P24" s="8"/>
    </row>
    <row r="25" spans="1:16" ht="12.75">
      <c r="A25" s="14">
        <v>24</v>
      </c>
      <c r="B25" s="36" t="s">
        <v>59</v>
      </c>
      <c r="C25" s="36" t="s">
        <v>60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  <c r="P25" s="8"/>
    </row>
    <row r="26" spans="1:16" ht="12.75">
      <c r="A26" s="14">
        <v>25</v>
      </c>
      <c r="B26" s="38" t="s">
        <v>61</v>
      </c>
      <c r="C26" s="38" t="s">
        <v>44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 t="shared" si="0"/>
        <v>0</v>
      </c>
      <c r="P26" s="8"/>
    </row>
    <row r="27" spans="1:16" ht="12.75">
      <c r="A27" s="14">
        <v>26</v>
      </c>
      <c r="B27" s="36" t="s">
        <v>61</v>
      </c>
      <c r="C27" s="36" t="s">
        <v>26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>
        <f t="shared" si="0"/>
        <v>0</v>
      </c>
      <c r="P27" s="8"/>
    </row>
    <row r="28" spans="1:16" ht="12.75">
      <c r="A28" s="14">
        <v>27</v>
      </c>
      <c r="B28" s="36" t="s">
        <v>62</v>
      </c>
      <c r="C28" s="36" t="s">
        <v>63</v>
      </c>
      <c r="D28" s="10">
        <v>0.07950231481481482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f t="shared" si="0"/>
        <v>0.07950231481481482</v>
      </c>
      <c r="P28" s="8"/>
    </row>
    <row r="29" spans="1:16" ht="12.75">
      <c r="A29" s="14">
        <v>28</v>
      </c>
      <c r="B29" s="36" t="s">
        <v>64</v>
      </c>
      <c r="C29" s="36" t="s">
        <v>45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6">
        <f t="shared" si="0"/>
        <v>0</v>
      </c>
      <c r="P29" s="8"/>
    </row>
    <row r="30" spans="1:16" ht="12.75">
      <c r="A30" s="14">
        <v>29</v>
      </c>
      <c r="B30" s="36" t="s">
        <v>65</v>
      </c>
      <c r="C30" s="36" t="s">
        <v>21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6">
        <f t="shared" si="0"/>
        <v>0</v>
      </c>
      <c r="P30" s="8"/>
    </row>
    <row r="31" spans="1:16" ht="12.75">
      <c r="A31" s="14">
        <v>30</v>
      </c>
      <c r="B31" s="36" t="s">
        <v>66</v>
      </c>
      <c r="C31" s="36" t="s">
        <v>67</v>
      </c>
      <c r="D31" s="8"/>
      <c r="E31" s="8"/>
      <c r="F31" s="8"/>
      <c r="G31" s="8"/>
      <c r="H31" s="10">
        <v>0.08170138888888889</v>
      </c>
      <c r="I31" s="8"/>
      <c r="J31" s="8"/>
      <c r="K31" s="10">
        <v>0.08118055555555555</v>
      </c>
      <c r="L31" s="8"/>
      <c r="M31" s="8"/>
      <c r="N31" s="8"/>
      <c r="O31" s="6">
        <f t="shared" si="0"/>
        <v>0.08118055555555555</v>
      </c>
      <c r="P31" s="8"/>
    </row>
    <row r="32" spans="1:16" ht="12.75">
      <c r="A32" s="14">
        <v>31</v>
      </c>
      <c r="B32" s="36" t="s">
        <v>68</v>
      </c>
      <c r="C32" s="36" t="s">
        <v>69</v>
      </c>
      <c r="D32" s="8"/>
      <c r="E32" s="8"/>
      <c r="F32" s="8"/>
      <c r="G32" s="8"/>
      <c r="H32" s="10">
        <v>0.06800925925925926</v>
      </c>
      <c r="I32" s="8"/>
      <c r="J32" s="8"/>
      <c r="K32" s="8"/>
      <c r="L32" s="8"/>
      <c r="M32" s="8"/>
      <c r="N32" s="8"/>
      <c r="O32" s="6">
        <f t="shared" si="0"/>
        <v>0.06800925925925926</v>
      </c>
      <c r="P32" s="8">
        <v>6</v>
      </c>
    </row>
    <row r="33" spans="1:16" ht="12.75">
      <c r="A33" s="14">
        <v>32</v>
      </c>
      <c r="B33" s="36" t="s">
        <v>70</v>
      </c>
      <c r="C33" s="36" t="s">
        <v>71</v>
      </c>
      <c r="D33" s="8"/>
      <c r="E33" s="8"/>
      <c r="F33" s="8"/>
      <c r="G33" s="8"/>
      <c r="H33" s="10">
        <v>0.0663773148148148</v>
      </c>
      <c r="I33" s="8"/>
      <c r="J33" s="8"/>
      <c r="K33" s="10">
        <v>0.06483796296296296</v>
      </c>
      <c r="L33" s="8"/>
      <c r="M33" s="10">
        <v>0.07519675925925927</v>
      </c>
      <c r="N33" s="8"/>
      <c r="O33" s="6">
        <f t="shared" si="0"/>
        <v>0.06483796296296296</v>
      </c>
      <c r="P33" s="8">
        <v>15</v>
      </c>
    </row>
    <row r="34" spans="1:16" ht="12.75">
      <c r="A34" s="14">
        <v>33</v>
      </c>
      <c r="B34" s="36" t="s">
        <v>72</v>
      </c>
      <c r="C34" s="36" t="s">
        <v>34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">
        <f aca="true" t="shared" si="1" ref="O34:O65">MIN(D34:N34)</f>
        <v>0</v>
      </c>
      <c r="P34" s="8"/>
    </row>
    <row r="35" spans="1:16" ht="12.75">
      <c r="A35" s="14">
        <v>34</v>
      </c>
      <c r="B35" s="36" t="s">
        <v>73</v>
      </c>
      <c r="C35" s="36" t="s">
        <v>23</v>
      </c>
      <c r="D35" s="8"/>
      <c r="E35" s="8"/>
      <c r="F35" s="8"/>
      <c r="G35" s="8"/>
      <c r="H35" s="10">
        <v>0.07908564814814815</v>
      </c>
      <c r="I35" s="8"/>
      <c r="J35" s="8"/>
      <c r="K35" s="8"/>
      <c r="L35" s="8"/>
      <c r="M35" s="8"/>
      <c r="N35" s="8"/>
      <c r="O35" s="6">
        <f t="shared" si="1"/>
        <v>0.07908564814814815</v>
      </c>
      <c r="P35" s="8"/>
    </row>
    <row r="36" spans="1:16" ht="12.75">
      <c r="A36" s="14">
        <v>35</v>
      </c>
      <c r="B36" s="36" t="s">
        <v>74</v>
      </c>
      <c r="C36" s="36" t="s">
        <v>75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f t="shared" si="1"/>
        <v>0</v>
      </c>
      <c r="P36" s="8"/>
    </row>
    <row r="37" spans="1:16" ht="12.75">
      <c r="A37" s="14">
        <v>36</v>
      </c>
      <c r="B37" s="36" t="s">
        <v>76</v>
      </c>
      <c r="C37" s="36" t="s">
        <v>77</v>
      </c>
      <c r="D37" s="8"/>
      <c r="E37" s="8"/>
      <c r="F37" s="10">
        <v>0.07025462962962963</v>
      </c>
      <c r="G37" s="8"/>
      <c r="H37" s="8"/>
      <c r="I37" s="8"/>
      <c r="J37" s="8"/>
      <c r="K37" s="8"/>
      <c r="L37" s="8"/>
      <c r="M37" s="8"/>
      <c r="N37" s="8"/>
      <c r="O37" s="6">
        <f t="shared" si="1"/>
        <v>0.07025462962962963</v>
      </c>
      <c r="P37" s="8"/>
    </row>
    <row r="38" spans="1:16" ht="12.75">
      <c r="A38" s="14">
        <v>37</v>
      </c>
      <c r="B38" s="36" t="s">
        <v>78</v>
      </c>
      <c r="C38" s="36" t="s">
        <v>63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">
        <f t="shared" si="1"/>
        <v>0</v>
      </c>
      <c r="P38" s="8"/>
    </row>
    <row r="39" spans="1:16" ht="12.75">
      <c r="A39" s="14">
        <v>38</v>
      </c>
      <c r="B39" s="36" t="s">
        <v>79</v>
      </c>
      <c r="C39" s="36" t="s">
        <v>80</v>
      </c>
      <c r="D39" s="8"/>
      <c r="E39" s="8"/>
      <c r="F39" s="10"/>
      <c r="G39" s="8"/>
      <c r="H39" s="8"/>
      <c r="I39" s="8"/>
      <c r="J39" s="8"/>
      <c r="K39" s="8"/>
      <c r="L39" s="8"/>
      <c r="M39" s="8"/>
      <c r="N39" s="8"/>
      <c r="O39" s="6">
        <f t="shared" si="1"/>
        <v>0</v>
      </c>
      <c r="P39" s="8"/>
    </row>
    <row r="40" spans="1:16" ht="12.75">
      <c r="A40" s="14">
        <v>39</v>
      </c>
      <c r="B40" s="36" t="s">
        <v>81</v>
      </c>
      <c r="C40" s="36" t="s">
        <v>44</v>
      </c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 t="shared" si="1"/>
        <v>0</v>
      </c>
      <c r="P40" s="8"/>
    </row>
    <row r="41" spans="1:16" ht="12.75">
      <c r="A41" s="14">
        <v>40</v>
      </c>
      <c r="B41" s="36" t="s">
        <v>82</v>
      </c>
      <c r="C41" s="36" t="s">
        <v>83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6">
        <f t="shared" si="1"/>
        <v>0</v>
      </c>
      <c r="P41" s="8"/>
    </row>
    <row r="42" spans="1:16" ht="12.75">
      <c r="A42" s="14">
        <v>41</v>
      </c>
      <c r="B42" s="36" t="s">
        <v>84</v>
      </c>
      <c r="C42" s="36" t="s">
        <v>85</v>
      </c>
      <c r="D42" s="10"/>
      <c r="E42" s="8"/>
      <c r="F42" s="10"/>
      <c r="G42" s="8"/>
      <c r="H42" s="8"/>
      <c r="I42" s="8"/>
      <c r="J42" s="8"/>
      <c r="K42" s="8"/>
      <c r="L42" s="8"/>
      <c r="M42" s="10">
        <v>0.057824074074074076</v>
      </c>
      <c r="N42" s="8"/>
      <c r="O42" s="6">
        <f t="shared" si="1"/>
        <v>0.057824074074074076</v>
      </c>
      <c r="P42" s="8">
        <v>23</v>
      </c>
    </row>
    <row r="43" spans="1:16" ht="12.75">
      <c r="A43" s="14">
        <v>42</v>
      </c>
      <c r="B43" s="36" t="s">
        <v>84</v>
      </c>
      <c r="C43" s="36" t="s">
        <v>23</v>
      </c>
      <c r="D43" s="8"/>
      <c r="E43" s="8"/>
      <c r="F43" s="8"/>
      <c r="G43" s="8"/>
      <c r="H43" s="8"/>
      <c r="I43" s="8"/>
      <c r="J43" s="8"/>
      <c r="K43" s="8"/>
      <c r="L43" s="8"/>
      <c r="M43" s="10">
        <v>0.06862268518518519</v>
      </c>
      <c r="N43" s="8"/>
      <c r="O43" s="6">
        <f t="shared" si="1"/>
        <v>0.06862268518518519</v>
      </c>
      <c r="P43" s="8">
        <v>4</v>
      </c>
    </row>
    <row r="44" spans="1:16" ht="12.75">
      <c r="A44" s="14">
        <v>43</v>
      </c>
      <c r="B44" s="36" t="s">
        <v>84</v>
      </c>
      <c r="C44" s="36" t="s">
        <v>23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">
        <f t="shared" si="1"/>
        <v>0</v>
      </c>
      <c r="P44" s="8"/>
    </row>
    <row r="45" spans="1:16" ht="12.75">
      <c r="A45" s="14">
        <v>44</v>
      </c>
      <c r="B45" s="36" t="s">
        <v>86</v>
      </c>
      <c r="C45" s="36" t="s">
        <v>87</v>
      </c>
      <c r="D45" s="10">
        <v>0.07489583333333333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6">
        <f t="shared" si="1"/>
        <v>0.07489583333333333</v>
      </c>
      <c r="P45" s="8"/>
    </row>
    <row r="46" spans="1:16" ht="12.75">
      <c r="A46" s="14">
        <v>45</v>
      </c>
      <c r="B46" s="36" t="s">
        <v>88</v>
      </c>
      <c r="C46" s="36" t="s">
        <v>44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6">
        <f t="shared" si="1"/>
        <v>0</v>
      </c>
      <c r="P46" s="8"/>
    </row>
    <row r="47" spans="1:16" ht="12.75">
      <c r="A47" s="14">
        <v>46</v>
      </c>
      <c r="B47" s="36" t="s">
        <v>89</v>
      </c>
      <c r="C47" s="36" t="s">
        <v>71</v>
      </c>
      <c r="D47" s="10"/>
      <c r="E47" s="8"/>
      <c r="F47" s="10"/>
      <c r="G47" s="8"/>
      <c r="H47" s="8"/>
      <c r="I47" s="8"/>
      <c r="J47" s="8"/>
      <c r="K47" s="8"/>
      <c r="L47" s="8"/>
      <c r="M47" s="8"/>
      <c r="N47" s="8"/>
      <c r="O47" s="6">
        <f t="shared" si="1"/>
        <v>0</v>
      </c>
      <c r="P47" s="8"/>
    </row>
    <row r="48" spans="1:16" ht="12.75">
      <c r="A48" s="14">
        <v>47</v>
      </c>
      <c r="B48" s="36" t="s">
        <v>90</v>
      </c>
      <c r="C48" s="36" t="s">
        <v>23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6">
        <f t="shared" si="1"/>
        <v>0</v>
      </c>
      <c r="P48" s="8"/>
    </row>
    <row r="49" spans="1:16" ht="12.75">
      <c r="A49" s="14">
        <v>48</v>
      </c>
      <c r="B49" s="36" t="s">
        <v>91</v>
      </c>
      <c r="C49" s="36" t="s">
        <v>45</v>
      </c>
      <c r="D49" s="8"/>
      <c r="E49" s="8"/>
      <c r="F49" s="8"/>
      <c r="G49" s="8"/>
      <c r="H49" s="10">
        <v>0.06753472222222222</v>
      </c>
      <c r="I49" s="8"/>
      <c r="J49" s="8"/>
      <c r="K49" s="8"/>
      <c r="L49" s="8"/>
      <c r="M49" s="8"/>
      <c r="N49" s="8"/>
      <c r="O49" s="6">
        <f t="shared" si="1"/>
        <v>0.06753472222222222</v>
      </c>
      <c r="P49" s="8">
        <v>9</v>
      </c>
    </row>
    <row r="50" spans="1:16" ht="12.75">
      <c r="A50" s="14">
        <v>49</v>
      </c>
      <c r="B50" s="36" t="s">
        <v>91</v>
      </c>
      <c r="C50" s="36" t="s">
        <v>92</v>
      </c>
      <c r="D50" s="8"/>
      <c r="E50" s="8"/>
      <c r="F50" s="8"/>
      <c r="G50" s="8"/>
      <c r="H50" s="8"/>
      <c r="I50" s="8"/>
      <c r="J50" s="8"/>
      <c r="K50" s="8"/>
      <c r="L50" s="10">
        <v>0.07087962962962963</v>
      </c>
      <c r="M50" s="10">
        <v>0.07472222222222223</v>
      </c>
      <c r="N50" s="8"/>
      <c r="O50" s="6">
        <f t="shared" si="1"/>
        <v>0.07087962962962963</v>
      </c>
      <c r="P50" s="8"/>
    </row>
    <row r="51" spans="1:16" ht="12.75">
      <c r="A51" s="14">
        <v>50</v>
      </c>
      <c r="B51" s="36" t="s">
        <v>93</v>
      </c>
      <c r="C51" s="36" t="s">
        <v>94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f t="shared" si="1"/>
        <v>0</v>
      </c>
      <c r="P51" s="8"/>
    </row>
    <row r="52" spans="1:16" ht="12.75">
      <c r="A52" s="14">
        <v>51</v>
      </c>
      <c r="B52" s="36" t="s">
        <v>95</v>
      </c>
      <c r="C52" s="36" t="s">
        <v>10</v>
      </c>
      <c r="D52" s="8"/>
      <c r="E52" s="8"/>
      <c r="F52" s="8"/>
      <c r="G52" s="8"/>
      <c r="H52" s="8"/>
      <c r="I52" s="8"/>
      <c r="J52" s="8"/>
      <c r="K52" s="10">
        <v>0.056539351851851855</v>
      </c>
      <c r="L52" s="8"/>
      <c r="M52" s="8"/>
      <c r="N52" s="8"/>
      <c r="O52" s="6">
        <f t="shared" si="1"/>
        <v>0.056539351851851855</v>
      </c>
      <c r="P52" s="8">
        <v>25</v>
      </c>
    </row>
    <row r="53" spans="1:16" ht="12.75">
      <c r="A53" s="14">
        <v>52</v>
      </c>
      <c r="B53" s="36" t="s">
        <v>96</v>
      </c>
      <c r="C53" s="36" t="s">
        <v>97</v>
      </c>
      <c r="D53" s="10">
        <v>0.07702546296296296</v>
      </c>
      <c r="E53" s="8"/>
      <c r="F53" s="8"/>
      <c r="G53" s="10">
        <v>0.07355324074074074</v>
      </c>
      <c r="H53" s="8"/>
      <c r="I53" s="8"/>
      <c r="J53" s="8"/>
      <c r="K53" s="10">
        <v>0.07585648148148148</v>
      </c>
      <c r="L53" s="8"/>
      <c r="M53" s="10">
        <v>0.07634259259259259</v>
      </c>
      <c r="N53" s="8"/>
      <c r="O53" s="6">
        <f t="shared" si="1"/>
        <v>0.07355324074074074</v>
      </c>
      <c r="P53" s="8"/>
    </row>
    <row r="54" spans="1:16" ht="12.75">
      <c r="A54" s="14">
        <v>53</v>
      </c>
      <c r="B54" s="36" t="s">
        <v>98</v>
      </c>
      <c r="C54" s="36" t="s">
        <v>38</v>
      </c>
      <c r="D54" s="8"/>
      <c r="E54" s="8"/>
      <c r="F54" s="8"/>
      <c r="G54" s="8"/>
      <c r="H54" s="8"/>
      <c r="I54" s="8"/>
      <c r="J54" s="8"/>
      <c r="K54" s="10">
        <v>0.06730324074074073</v>
      </c>
      <c r="L54" s="8"/>
      <c r="M54" s="8"/>
      <c r="N54" s="8"/>
      <c r="O54" s="6">
        <f t="shared" si="1"/>
        <v>0.06730324074074073</v>
      </c>
      <c r="P54" s="8">
        <v>11</v>
      </c>
    </row>
    <row r="55" spans="1:16" ht="12.75">
      <c r="A55" s="14">
        <v>54</v>
      </c>
      <c r="B55" s="36" t="s">
        <v>99</v>
      </c>
      <c r="C55" s="36" t="s">
        <v>45</v>
      </c>
      <c r="D55" s="8"/>
      <c r="E55" s="8"/>
      <c r="F55" s="8"/>
      <c r="G55" s="8"/>
      <c r="H55" s="10">
        <v>0.06717592592592593</v>
      </c>
      <c r="I55" s="8"/>
      <c r="J55" s="8"/>
      <c r="K55" s="10">
        <v>0.06608796296296296</v>
      </c>
      <c r="L55" s="8"/>
      <c r="M55" s="8"/>
      <c r="N55" s="8"/>
      <c r="O55" s="6">
        <f t="shared" si="1"/>
        <v>0.06608796296296296</v>
      </c>
      <c r="P55" s="8">
        <v>14</v>
      </c>
    </row>
    <row r="56" spans="1:16" ht="12.75">
      <c r="A56" s="14">
        <v>55</v>
      </c>
      <c r="B56" s="36" t="s">
        <v>99</v>
      </c>
      <c r="C56" s="36" t="s">
        <v>11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f t="shared" si="1"/>
        <v>0</v>
      </c>
      <c r="P56" s="8"/>
    </row>
    <row r="57" spans="1:16" ht="12.75">
      <c r="A57" s="14">
        <v>56</v>
      </c>
      <c r="B57" s="36" t="s">
        <v>100</v>
      </c>
      <c r="C57" s="36" t="s">
        <v>101</v>
      </c>
      <c r="D57" s="8"/>
      <c r="E57" s="8"/>
      <c r="F57" s="8"/>
      <c r="G57" s="8"/>
      <c r="H57" s="10">
        <v>0.0667013888888889</v>
      </c>
      <c r="I57" s="8"/>
      <c r="J57" s="8"/>
      <c r="K57" s="10"/>
      <c r="L57" s="8"/>
      <c r="M57" s="8"/>
      <c r="N57" s="8"/>
      <c r="O57" s="6">
        <f t="shared" si="1"/>
        <v>0.0667013888888889</v>
      </c>
      <c r="P57" s="8">
        <v>12</v>
      </c>
    </row>
    <row r="58" spans="1:16" ht="12.75">
      <c r="A58" s="14">
        <v>57</v>
      </c>
      <c r="B58" s="36" t="s">
        <v>102</v>
      </c>
      <c r="C58" s="36" t="s">
        <v>38</v>
      </c>
      <c r="D58" s="8"/>
      <c r="E58" s="8"/>
      <c r="F58" s="10"/>
      <c r="G58" s="8"/>
      <c r="H58" s="10"/>
      <c r="I58" s="8"/>
      <c r="J58" s="8"/>
      <c r="K58" s="10"/>
      <c r="L58" s="8"/>
      <c r="M58" s="8"/>
      <c r="N58" s="8"/>
      <c r="O58" s="6">
        <f t="shared" si="1"/>
        <v>0</v>
      </c>
      <c r="P58" s="8"/>
    </row>
    <row r="59" spans="1:16" ht="12.75">
      <c r="A59" s="14">
        <v>58</v>
      </c>
      <c r="B59" s="36" t="s">
        <v>103</v>
      </c>
      <c r="C59" s="36" t="s">
        <v>104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6">
        <f t="shared" si="1"/>
        <v>0</v>
      </c>
      <c r="P59" s="8"/>
    </row>
    <row r="60" spans="1:16" ht="12.75">
      <c r="A60" s="14">
        <v>59</v>
      </c>
      <c r="B60" s="36" t="s">
        <v>105</v>
      </c>
      <c r="C60" s="36" t="s">
        <v>106</v>
      </c>
      <c r="D60" s="8"/>
      <c r="E60" s="8"/>
      <c r="F60" s="10">
        <v>0.07461805555555556</v>
      </c>
      <c r="G60" s="8"/>
      <c r="H60" s="10">
        <v>0.062129629629629625</v>
      </c>
      <c r="I60" s="8"/>
      <c r="J60" s="8"/>
      <c r="K60" s="10">
        <v>0.06359953703703704</v>
      </c>
      <c r="L60" s="8"/>
      <c r="M60" s="10">
        <v>0.06798611111111111</v>
      </c>
      <c r="N60" s="8"/>
      <c r="O60" s="6">
        <f t="shared" si="1"/>
        <v>0.062129629629629625</v>
      </c>
      <c r="P60" s="8">
        <v>16</v>
      </c>
    </row>
    <row r="61" spans="1:16" ht="12.75">
      <c r="A61" s="14">
        <v>60</v>
      </c>
      <c r="B61" s="36" t="s">
        <v>107</v>
      </c>
      <c r="C61" s="36" t="s">
        <v>108</v>
      </c>
      <c r="D61" s="10">
        <v>0.06923611111111111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6">
        <f t="shared" si="1"/>
        <v>0.06923611111111111</v>
      </c>
      <c r="P61" s="8">
        <v>2</v>
      </c>
    </row>
    <row r="62" spans="1:16" ht="12.75">
      <c r="A62" s="14">
        <v>61</v>
      </c>
      <c r="B62" s="36" t="s">
        <v>107</v>
      </c>
      <c r="C62" s="36" t="s">
        <v>23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6">
        <f t="shared" si="1"/>
        <v>0</v>
      </c>
      <c r="P62" s="8"/>
    </row>
    <row r="63" spans="1:16" ht="12.75">
      <c r="A63" s="14">
        <v>62</v>
      </c>
      <c r="B63" s="36" t="s">
        <v>107</v>
      </c>
      <c r="C63" s="36" t="s">
        <v>109</v>
      </c>
      <c r="D63" s="10">
        <v>0.07135416666666666</v>
      </c>
      <c r="E63" s="8"/>
      <c r="F63" s="8"/>
      <c r="G63" s="8"/>
      <c r="H63" s="10">
        <v>0.06641203703703703</v>
      </c>
      <c r="I63" s="8"/>
      <c r="J63" s="8"/>
      <c r="K63" s="8"/>
      <c r="L63" s="8"/>
      <c r="M63" s="8"/>
      <c r="N63" s="8"/>
      <c r="O63" s="6">
        <f t="shared" si="1"/>
        <v>0.06641203703703703</v>
      </c>
      <c r="P63" s="8">
        <v>13</v>
      </c>
    </row>
    <row r="64" spans="1:16" ht="12.75">
      <c r="A64" s="14">
        <v>63</v>
      </c>
      <c r="B64" s="36" t="s">
        <v>110</v>
      </c>
      <c r="C64" s="36" t="s">
        <v>111</v>
      </c>
      <c r="D64" s="10">
        <v>0.0827662037037037</v>
      </c>
      <c r="E64" s="8"/>
      <c r="F64" s="8"/>
      <c r="G64" s="8"/>
      <c r="H64" s="10">
        <v>0.08041666666666666</v>
      </c>
      <c r="I64" s="8"/>
      <c r="J64" s="10"/>
      <c r="K64" s="10"/>
      <c r="L64" s="8"/>
      <c r="M64" s="8"/>
      <c r="N64" s="8"/>
      <c r="O64" s="6">
        <f t="shared" si="1"/>
        <v>0.08041666666666666</v>
      </c>
      <c r="P64" s="8"/>
    </row>
    <row r="65" spans="1:16" ht="12.75">
      <c r="A65" s="14">
        <v>64</v>
      </c>
      <c r="B65" s="36" t="s">
        <v>112</v>
      </c>
      <c r="C65" s="36" t="s">
        <v>113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6">
        <f t="shared" si="1"/>
        <v>0</v>
      </c>
      <c r="P65" s="8"/>
    </row>
    <row r="66" spans="1:16" ht="12.75">
      <c r="A66" s="14">
        <v>65</v>
      </c>
      <c r="B66" s="36" t="s">
        <v>114</v>
      </c>
      <c r="C66" s="36" t="s">
        <v>115</v>
      </c>
      <c r="D66" s="8"/>
      <c r="E66" s="8"/>
      <c r="F66" s="10">
        <v>0.06649305555555556</v>
      </c>
      <c r="G66" s="8"/>
      <c r="H66" s="8"/>
      <c r="I66" s="8"/>
      <c r="J66" s="8"/>
      <c r="K66" s="8"/>
      <c r="L66" s="8"/>
      <c r="M66" s="10">
        <v>0.05806712962962963</v>
      </c>
      <c r="N66" s="8"/>
      <c r="O66" s="6">
        <f aca="true" t="shared" si="2" ref="O66:O97">MIN(D66:N66)</f>
        <v>0.05806712962962963</v>
      </c>
      <c r="P66" s="8">
        <v>21</v>
      </c>
    </row>
    <row r="67" spans="1:16" ht="12.75">
      <c r="A67" s="14">
        <v>66</v>
      </c>
      <c r="B67" s="36" t="s">
        <v>116</v>
      </c>
      <c r="C67" s="36" t="s">
        <v>117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6">
        <f t="shared" si="2"/>
        <v>0</v>
      </c>
      <c r="P67" s="8"/>
    </row>
    <row r="68" spans="1:16" ht="12.75">
      <c r="A68" s="14">
        <v>67</v>
      </c>
      <c r="B68" s="36" t="s">
        <v>118</v>
      </c>
      <c r="C68" s="36" t="s">
        <v>119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6">
        <f t="shared" si="2"/>
        <v>0</v>
      </c>
      <c r="P68" s="8"/>
    </row>
    <row r="69" spans="1:16" ht="12.75">
      <c r="A69" s="14">
        <v>68</v>
      </c>
      <c r="B69" s="36" t="s">
        <v>118</v>
      </c>
      <c r="C69" s="36" t="s">
        <v>120</v>
      </c>
      <c r="D69" s="10"/>
      <c r="E69" s="10"/>
      <c r="F69" s="8"/>
      <c r="G69" s="8"/>
      <c r="H69" s="8"/>
      <c r="I69" s="8"/>
      <c r="J69" s="8"/>
      <c r="K69" s="8"/>
      <c r="L69" s="8"/>
      <c r="M69" s="8"/>
      <c r="N69" s="8"/>
      <c r="O69" s="6">
        <f t="shared" si="2"/>
        <v>0</v>
      </c>
      <c r="P69" s="8"/>
    </row>
    <row r="70" spans="1:16" ht="12.75">
      <c r="A70" s="14">
        <v>69</v>
      </c>
      <c r="B70" s="36" t="s">
        <v>121</v>
      </c>
      <c r="C70" s="36" t="s">
        <v>40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6">
        <f t="shared" si="2"/>
        <v>0</v>
      </c>
      <c r="P70" s="8"/>
    </row>
    <row r="71" spans="1:16" ht="12.75">
      <c r="A71" s="14">
        <v>70</v>
      </c>
      <c r="B71" s="36" t="s">
        <v>122</v>
      </c>
      <c r="C71" s="36" t="s">
        <v>44</v>
      </c>
      <c r="D71" s="8"/>
      <c r="E71" s="8"/>
      <c r="F71" s="8"/>
      <c r="G71" s="8"/>
      <c r="H71" s="8"/>
      <c r="I71" s="8"/>
      <c r="J71" s="8"/>
      <c r="K71" s="8"/>
      <c r="L71" s="8"/>
      <c r="M71" s="10">
        <v>0.0866087962962963</v>
      </c>
      <c r="N71" s="8"/>
      <c r="O71" s="6">
        <f t="shared" si="2"/>
        <v>0.0866087962962963</v>
      </c>
      <c r="P71" s="8"/>
    </row>
    <row r="72" spans="1:16" ht="12.75">
      <c r="A72" s="14">
        <v>71</v>
      </c>
      <c r="B72" s="36" t="s">
        <v>123</v>
      </c>
      <c r="C72" s="36" t="s">
        <v>124</v>
      </c>
      <c r="D72" s="10">
        <v>0.059456018518518526</v>
      </c>
      <c r="E72" s="8"/>
      <c r="F72" s="8"/>
      <c r="G72" s="8"/>
      <c r="H72" s="10">
        <v>0.05824074074074074</v>
      </c>
      <c r="I72" s="8"/>
      <c r="J72" s="8"/>
      <c r="K72" s="8"/>
      <c r="L72" s="8"/>
      <c r="M72" s="10">
        <v>0.062037037037037036</v>
      </c>
      <c r="N72" s="8"/>
      <c r="O72" s="6">
        <f t="shared" si="2"/>
        <v>0.05824074074074074</v>
      </c>
      <c r="P72" s="8">
        <v>19</v>
      </c>
    </row>
    <row r="73" spans="1:16" ht="12.75">
      <c r="A73" s="14">
        <v>72</v>
      </c>
      <c r="B73" s="36" t="s">
        <v>125</v>
      </c>
      <c r="C73" s="36" t="s">
        <v>71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6">
        <f t="shared" si="2"/>
        <v>0</v>
      </c>
      <c r="P73" s="8"/>
    </row>
    <row r="74" spans="1:16" ht="12.75">
      <c r="A74" s="14">
        <v>73</v>
      </c>
      <c r="B74" s="36" t="s">
        <v>125</v>
      </c>
      <c r="C74" s="36" t="s">
        <v>126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6">
        <f t="shared" si="2"/>
        <v>0</v>
      </c>
      <c r="P74" s="8"/>
    </row>
    <row r="75" spans="1:16" ht="12.75">
      <c r="A75" s="14">
        <v>74</v>
      </c>
      <c r="B75" s="36" t="s">
        <v>127</v>
      </c>
      <c r="C75" s="36" t="s">
        <v>128</v>
      </c>
      <c r="D75" s="8"/>
      <c r="E75" s="8"/>
      <c r="F75" s="10"/>
      <c r="G75" s="8"/>
      <c r="H75" s="8"/>
      <c r="I75" s="8"/>
      <c r="J75" s="8"/>
      <c r="K75" s="8"/>
      <c r="L75" s="8"/>
      <c r="M75" s="8"/>
      <c r="N75" s="8"/>
      <c r="O75" s="6">
        <f t="shared" si="2"/>
        <v>0</v>
      </c>
      <c r="P75" s="8"/>
    </row>
    <row r="76" spans="1:16" ht="12.75">
      <c r="A76" s="14">
        <v>75</v>
      </c>
      <c r="B76" s="36" t="s">
        <v>129</v>
      </c>
      <c r="C76" s="36" t="s">
        <v>130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6">
        <f t="shared" si="2"/>
        <v>0</v>
      </c>
      <c r="P76" s="8"/>
    </row>
    <row r="77" spans="1:16" ht="12.75">
      <c r="A77" s="14">
        <v>76</v>
      </c>
      <c r="B77" s="36" t="s">
        <v>131</v>
      </c>
      <c r="C77" s="36" t="s">
        <v>71</v>
      </c>
      <c r="D77" s="8"/>
      <c r="E77" s="8"/>
      <c r="F77" s="8"/>
      <c r="G77" s="8"/>
      <c r="H77" s="10">
        <v>0.07533564814814815</v>
      </c>
      <c r="I77" s="8"/>
      <c r="J77" s="8"/>
      <c r="K77" s="10"/>
      <c r="L77" s="8"/>
      <c r="M77" s="8"/>
      <c r="N77" s="8"/>
      <c r="O77" s="6">
        <f t="shared" si="2"/>
        <v>0.07533564814814815</v>
      </c>
      <c r="P77" s="8"/>
    </row>
    <row r="78" spans="1:16" ht="12.75">
      <c r="A78" s="14">
        <v>77</v>
      </c>
      <c r="B78" s="36" t="s">
        <v>131</v>
      </c>
      <c r="C78" s="36" t="s">
        <v>132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6">
        <f t="shared" si="2"/>
        <v>0</v>
      </c>
      <c r="P78" s="8"/>
    </row>
    <row r="79" spans="1:16" ht="12.75">
      <c r="A79" s="14">
        <v>78</v>
      </c>
      <c r="B79" s="36" t="s">
        <v>131</v>
      </c>
      <c r="C79" s="36" t="s">
        <v>133</v>
      </c>
      <c r="D79" s="8"/>
      <c r="E79" s="8"/>
      <c r="F79" s="10"/>
      <c r="G79" s="8"/>
      <c r="H79" s="8"/>
      <c r="I79" s="8"/>
      <c r="J79" s="10"/>
      <c r="K79" s="8"/>
      <c r="L79" s="8"/>
      <c r="M79" s="8"/>
      <c r="N79" s="8"/>
      <c r="O79" s="6">
        <f t="shared" si="2"/>
        <v>0</v>
      </c>
      <c r="P79" s="8"/>
    </row>
    <row r="80" spans="1:16" ht="12.75">
      <c r="A80" s="14">
        <v>79</v>
      </c>
      <c r="B80" s="36" t="s">
        <v>131</v>
      </c>
      <c r="C80" s="36" t="s">
        <v>104</v>
      </c>
      <c r="D80" s="10">
        <v>0.07134259259259258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6">
        <f t="shared" si="2"/>
        <v>0.07134259259259258</v>
      </c>
      <c r="P80" s="8"/>
    </row>
    <row r="81" spans="1:16" ht="12.75">
      <c r="A81" s="14">
        <v>80</v>
      </c>
      <c r="B81" s="36" t="s">
        <v>134</v>
      </c>
      <c r="C81" s="36" t="s">
        <v>135</v>
      </c>
      <c r="D81" s="8"/>
      <c r="E81" s="8"/>
      <c r="F81" s="8"/>
      <c r="G81" s="33"/>
      <c r="H81" s="8"/>
      <c r="I81" s="8"/>
      <c r="J81" s="8"/>
      <c r="K81" s="10"/>
      <c r="L81" s="8"/>
      <c r="M81" s="8"/>
      <c r="N81" s="8"/>
      <c r="O81" s="6">
        <f t="shared" si="2"/>
        <v>0</v>
      </c>
      <c r="P81" s="8"/>
    </row>
    <row r="82" spans="1:16" ht="12.75">
      <c r="A82" s="14">
        <v>81</v>
      </c>
      <c r="B82" s="36" t="s">
        <v>134</v>
      </c>
      <c r="C82" s="36" t="s">
        <v>136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6">
        <f t="shared" si="2"/>
        <v>0</v>
      </c>
      <c r="P82" s="8"/>
    </row>
    <row r="83" spans="1:16" ht="12.75">
      <c r="A83" s="14">
        <v>82</v>
      </c>
      <c r="B83" s="36" t="s">
        <v>137</v>
      </c>
      <c r="C83" s="36" t="s">
        <v>138</v>
      </c>
      <c r="D83" s="10">
        <v>0.07269675925925927</v>
      </c>
      <c r="E83" s="8"/>
      <c r="F83" s="8"/>
      <c r="G83" s="8"/>
      <c r="H83" s="10">
        <v>0.0688425925925926</v>
      </c>
      <c r="I83" s="10">
        <v>0.06905092592592592</v>
      </c>
      <c r="J83" s="8"/>
      <c r="K83" s="10">
        <v>0.07052083333333332</v>
      </c>
      <c r="L83" s="8"/>
      <c r="M83" s="8"/>
      <c r="N83" s="8"/>
      <c r="O83" s="6">
        <f t="shared" si="2"/>
        <v>0.0688425925925926</v>
      </c>
      <c r="P83" s="8">
        <v>3</v>
      </c>
    </row>
    <row r="84" spans="1:16" ht="12.75">
      <c r="A84" s="14">
        <v>83</v>
      </c>
      <c r="B84" s="36" t="s">
        <v>139</v>
      </c>
      <c r="C84" s="36" t="s">
        <v>140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">
        <f t="shared" si="2"/>
        <v>0</v>
      </c>
      <c r="P84" s="8"/>
    </row>
    <row r="85" spans="1:16" ht="12.75">
      <c r="A85" s="14">
        <v>84</v>
      </c>
      <c r="B85" s="36" t="s">
        <v>141</v>
      </c>
      <c r="C85" s="36" t="s">
        <v>142</v>
      </c>
      <c r="D85" s="10">
        <v>0.07126157407407407</v>
      </c>
      <c r="E85" s="8"/>
      <c r="F85" s="8"/>
      <c r="G85" s="8"/>
      <c r="H85" s="10">
        <v>0.06907407407407408</v>
      </c>
      <c r="I85" s="8"/>
      <c r="J85" s="8"/>
      <c r="K85" s="10">
        <v>0.06782407407407408</v>
      </c>
      <c r="L85" s="8"/>
      <c r="M85" s="8"/>
      <c r="N85" s="8"/>
      <c r="O85" s="6">
        <f t="shared" si="2"/>
        <v>0.06782407407407408</v>
      </c>
      <c r="P85" s="8">
        <v>8</v>
      </c>
    </row>
    <row r="86" spans="1:16" ht="12.75">
      <c r="A86" s="14">
        <v>85</v>
      </c>
      <c r="B86" s="36" t="s">
        <v>143</v>
      </c>
      <c r="C86" s="36" t="s">
        <v>144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6">
        <f t="shared" si="2"/>
        <v>0</v>
      </c>
      <c r="P86" s="8"/>
    </row>
    <row r="87" spans="1:16" ht="12.75">
      <c r="A87" s="14">
        <v>86</v>
      </c>
      <c r="B87" s="36" t="s">
        <v>145</v>
      </c>
      <c r="C87" s="36" t="s">
        <v>146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6">
        <f t="shared" si="2"/>
        <v>0</v>
      </c>
      <c r="P87" s="8"/>
    </row>
    <row r="88" spans="1:16" ht="12.75">
      <c r="A88" s="14">
        <v>87</v>
      </c>
      <c r="B88" s="36" t="s">
        <v>147</v>
      </c>
      <c r="C88" s="36" t="s">
        <v>148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6">
        <f t="shared" si="2"/>
        <v>0</v>
      </c>
      <c r="P88" s="8"/>
    </row>
    <row r="89" spans="1:16" ht="12.75">
      <c r="A89" s="14">
        <v>88</v>
      </c>
      <c r="B89" s="36" t="s">
        <v>149</v>
      </c>
      <c r="C89" s="36" t="s">
        <v>10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6">
        <f t="shared" si="2"/>
        <v>0</v>
      </c>
      <c r="P89" s="8"/>
    </row>
    <row r="90" spans="1:16" ht="12.75">
      <c r="A90" s="14">
        <v>89</v>
      </c>
      <c r="B90" s="36" t="s">
        <v>150</v>
      </c>
      <c r="C90" s="36" t="s">
        <v>151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6">
        <f t="shared" si="2"/>
        <v>0</v>
      </c>
      <c r="P90" s="8"/>
    </row>
    <row r="91" spans="1:16" ht="12.75">
      <c r="A91" s="14">
        <v>90</v>
      </c>
      <c r="B91" s="36" t="s">
        <v>152</v>
      </c>
      <c r="C91" s="36" t="s">
        <v>44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6">
        <f t="shared" si="2"/>
        <v>0</v>
      </c>
      <c r="P91" s="8"/>
    </row>
    <row r="92" spans="1:16" ht="12.75">
      <c r="A92" s="14">
        <v>91</v>
      </c>
      <c r="B92" s="36" t="s">
        <v>152</v>
      </c>
      <c r="C92" s="36" t="s">
        <v>153</v>
      </c>
      <c r="D92" s="10"/>
      <c r="E92" s="8"/>
      <c r="F92" s="10"/>
      <c r="G92" s="8"/>
      <c r="H92" s="8"/>
      <c r="I92" s="8"/>
      <c r="J92" s="10"/>
      <c r="K92" s="8"/>
      <c r="L92" s="8"/>
      <c r="M92" s="8"/>
      <c r="N92" s="8"/>
      <c r="O92" s="6">
        <f t="shared" si="2"/>
        <v>0</v>
      </c>
      <c r="P92" s="8"/>
    </row>
    <row r="93" spans="1:16" ht="12.75">
      <c r="A93" s="14">
        <v>92</v>
      </c>
      <c r="B93" s="36" t="s">
        <v>154</v>
      </c>
      <c r="C93" s="36" t="s">
        <v>155</v>
      </c>
      <c r="D93" s="8"/>
      <c r="E93" s="8"/>
      <c r="F93" s="8"/>
      <c r="G93" s="8"/>
      <c r="H93" s="10">
        <v>0.07578703703703704</v>
      </c>
      <c r="I93" s="8"/>
      <c r="J93" s="8"/>
      <c r="K93" s="8"/>
      <c r="L93" s="8"/>
      <c r="M93" s="10">
        <v>0.07614583333333334</v>
      </c>
      <c r="N93" s="8"/>
      <c r="O93" s="6">
        <f t="shared" si="2"/>
        <v>0.07578703703703704</v>
      </c>
      <c r="P93" s="8"/>
    </row>
    <row r="94" spans="1:16" ht="12.75">
      <c r="A94" s="14">
        <v>93</v>
      </c>
      <c r="B94" s="36" t="s">
        <v>154</v>
      </c>
      <c r="C94" s="36" t="s">
        <v>156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6">
        <f t="shared" si="2"/>
        <v>0</v>
      </c>
      <c r="P94" s="8"/>
    </row>
    <row r="95" spans="1:16" ht="12.75">
      <c r="A95" s="14">
        <v>94</v>
      </c>
      <c r="B95" s="36" t="s">
        <v>154</v>
      </c>
      <c r="C95" s="36" t="s">
        <v>157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6">
        <f t="shared" si="2"/>
        <v>0</v>
      </c>
      <c r="P95" s="8"/>
    </row>
    <row r="96" spans="1:16" ht="12.75">
      <c r="A96" s="14">
        <v>95</v>
      </c>
      <c r="B96" s="36" t="s">
        <v>158</v>
      </c>
      <c r="C96" s="36" t="s">
        <v>44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6">
        <f t="shared" si="2"/>
        <v>0</v>
      </c>
      <c r="P96" s="8"/>
    </row>
    <row r="97" spans="1:16" ht="12.75">
      <c r="A97" s="14">
        <v>96</v>
      </c>
      <c r="B97" s="36" t="s">
        <v>159</v>
      </c>
      <c r="C97" s="36" t="s">
        <v>160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6">
        <f t="shared" si="2"/>
        <v>0</v>
      </c>
      <c r="P97" s="8"/>
    </row>
    <row r="98" spans="1:16" ht="12.75">
      <c r="A98" s="14">
        <v>97</v>
      </c>
      <c r="B98" s="36" t="s">
        <v>161</v>
      </c>
      <c r="C98" s="36" t="s">
        <v>162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6">
        <f aca="true" t="shared" si="3" ref="O98:O129">MIN(D98:N98)</f>
        <v>0</v>
      </c>
      <c r="P98" s="8"/>
    </row>
    <row r="99" spans="1:16" ht="12.75">
      <c r="A99" s="14">
        <v>98</v>
      </c>
      <c r="B99" s="36" t="s">
        <v>189</v>
      </c>
      <c r="C99" s="36" t="s">
        <v>190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6">
        <f t="shared" si="3"/>
        <v>0</v>
      </c>
      <c r="P99" s="8"/>
    </row>
    <row r="100" spans="1:16" ht="12.75">
      <c r="A100" s="14">
        <v>99</v>
      </c>
      <c r="B100" s="16" t="s">
        <v>196</v>
      </c>
      <c r="C100" s="36" t="s">
        <v>38</v>
      </c>
      <c r="D100" s="8"/>
      <c r="E100" s="8"/>
      <c r="F100" s="8"/>
      <c r="G100" s="8"/>
      <c r="H100" s="8"/>
      <c r="I100" s="8"/>
      <c r="J100" s="8"/>
      <c r="K100" s="8"/>
      <c r="L100" s="8"/>
      <c r="M100" s="10">
        <v>0.08403935185185185</v>
      </c>
      <c r="N100" s="8"/>
      <c r="O100" s="6">
        <f t="shared" si="3"/>
        <v>0.08403935185185185</v>
      </c>
      <c r="P100" s="8"/>
    </row>
    <row r="101" spans="1:16" ht="12.75">
      <c r="A101" s="14">
        <v>100</v>
      </c>
      <c r="B101" t="s">
        <v>195</v>
      </c>
      <c r="D101" s="8"/>
      <c r="E101" s="8"/>
      <c r="F101" s="8"/>
      <c r="G101" s="8"/>
      <c r="H101" s="8"/>
      <c r="I101" s="35"/>
      <c r="J101" s="8"/>
      <c r="K101" s="8"/>
      <c r="L101" s="8"/>
      <c r="M101" s="8"/>
      <c r="N101" s="8"/>
      <c r="O101" s="6">
        <f t="shared" si="3"/>
        <v>0</v>
      </c>
      <c r="P101" s="8"/>
    </row>
    <row r="102" spans="1:16" ht="12.75">
      <c r="A102" s="14">
        <v>101</v>
      </c>
      <c r="D102" s="8"/>
      <c r="E102" s="8"/>
      <c r="F102" s="8"/>
      <c r="G102" s="8"/>
      <c r="H102" s="8"/>
      <c r="I102" s="35"/>
      <c r="J102" s="8"/>
      <c r="K102" s="8"/>
      <c r="L102" s="8"/>
      <c r="M102" s="8"/>
      <c r="N102" s="8"/>
      <c r="O102" s="6">
        <f t="shared" si="3"/>
        <v>0</v>
      </c>
      <c r="P102" s="8"/>
    </row>
    <row r="103" spans="1:16" ht="12.75">
      <c r="A103" s="14">
        <v>102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6">
        <f t="shared" si="3"/>
        <v>0</v>
      </c>
      <c r="P103" s="8"/>
    </row>
    <row r="104" spans="1:16" ht="12.75">
      <c r="A104" s="14">
        <v>103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6">
        <f t="shared" si="3"/>
        <v>0</v>
      </c>
      <c r="P104" s="8"/>
    </row>
    <row r="105" spans="1:16" ht="12.75">
      <c r="A105" s="14">
        <v>104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6">
        <f t="shared" si="3"/>
        <v>0</v>
      </c>
      <c r="P105" s="8"/>
    </row>
    <row r="106" spans="1:16" ht="12.75">
      <c r="A106" s="14">
        <v>105</v>
      </c>
      <c r="D106" s="8"/>
      <c r="E106" s="8"/>
      <c r="F106" s="10"/>
      <c r="G106" s="8"/>
      <c r="H106" s="8"/>
      <c r="I106" s="8"/>
      <c r="J106" s="8"/>
      <c r="K106" s="8"/>
      <c r="L106" s="8"/>
      <c r="M106" s="8"/>
      <c r="N106" s="8"/>
      <c r="O106" s="6">
        <f t="shared" si="3"/>
        <v>0</v>
      </c>
      <c r="P106" s="8"/>
    </row>
    <row r="107" spans="1:16" ht="12.75">
      <c r="A107" s="14">
        <v>105</v>
      </c>
      <c r="D107" s="8"/>
      <c r="E107" s="10"/>
      <c r="F107" s="10"/>
      <c r="G107" s="8"/>
      <c r="H107" s="8"/>
      <c r="I107" s="8"/>
      <c r="J107" s="8"/>
      <c r="K107" s="10"/>
      <c r="L107" s="8"/>
      <c r="M107" s="8"/>
      <c r="N107" s="8"/>
      <c r="O107" s="6">
        <f t="shared" si="3"/>
        <v>0</v>
      </c>
      <c r="P107" s="8"/>
    </row>
    <row r="108" spans="1:16" ht="12.75">
      <c r="A108" s="14">
        <v>106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6">
        <f t="shared" si="3"/>
        <v>0</v>
      </c>
      <c r="P108" s="8"/>
    </row>
    <row r="109" spans="1:16" ht="12.75">
      <c r="A109" s="14">
        <v>107</v>
      </c>
      <c r="D109" s="8"/>
      <c r="E109" s="10"/>
      <c r="F109" s="8"/>
      <c r="G109" s="8"/>
      <c r="H109" s="8"/>
      <c r="I109" s="8"/>
      <c r="J109" s="8"/>
      <c r="K109" s="8"/>
      <c r="L109" s="8"/>
      <c r="M109" s="8"/>
      <c r="N109" s="8"/>
      <c r="O109" s="6">
        <f t="shared" si="3"/>
        <v>0</v>
      </c>
      <c r="P109" s="8"/>
    </row>
    <row r="110" spans="1:16" ht="12.75">
      <c r="A110" s="14">
        <v>108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6">
        <f t="shared" si="3"/>
        <v>0</v>
      </c>
      <c r="P110" s="8"/>
    </row>
    <row r="111" spans="1:16" ht="12.75">
      <c r="A111" s="14">
        <v>109</v>
      </c>
      <c r="D111" s="1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6">
        <f t="shared" si="3"/>
        <v>0</v>
      </c>
      <c r="P111" s="8"/>
    </row>
    <row r="112" spans="1:16" ht="12.75">
      <c r="A112" s="14">
        <v>110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6">
        <f t="shared" si="3"/>
        <v>0</v>
      </c>
      <c r="P112" s="8"/>
    </row>
    <row r="113" spans="1:16" ht="12.75">
      <c r="A113" s="14">
        <v>111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6">
        <f t="shared" si="3"/>
        <v>0</v>
      </c>
      <c r="P113" s="8"/>
    </row>
    <row r="114" spans="1:16" ht="12.75">
      <c r="A114" s="14">
        <v>112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6">
        <f t="shared" si="3"/>
        <v>0</v>
      </c>
      <c r="P114" s="8"/>
    </row>
    <row r="115" spans="1:16" ht="12.75">
      <c r="A115" s="14">
        <v>113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6">
        <f t="shared" si="3"/>
        <v>0</v>
      </c>
      <c r="P115" s="8"/>
    </row>
    <row r="116" spans="1:16" ht="12.75">
      <c r="A116" s="14">
        <v>114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6">
        <f t="shared" si="3"/>
        <v>0</v>
      </c>
      <c r="P116" s="8"/>
    </row>
    <row r="117" spans="1:16" ht="12.75">
      <c r="A117" s="14">
        <v>115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6">
        <f t="shared" si="3"/>
        <v>0</v>
      </c>
      <c r="P117" s="8"/>
    </row>
    <row r="118" spans="1:16" ht="12.75">
      <c r="A118" s="14">
        <v>116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6">
        <f t="shared" si="3"/>
        <v>0</v>
      </c>
      <c r="P118" s="8"/>
    </row>
    <row r="119" spans="1:16" ht="12.75">
      <c r="A119" s="14">
        <v>117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6">
        <f t="shared" si="3"/>
        <v>0</v>
      </c>
      <c r="P119" s="8"/>
    </row>
    <row r="120" spans="1:16" ht="12.75">
      <c r="A120" s="14">
        <v>118</v>
      </c>
      <c r="D120" s="10"/>
      <c r="E120" s="10"/>
      <c r="F120" s="8"/>
      <c r="G120" s="8"/>
      <c r="H120" s="8"/>
      <c r="I120" s="8"/>
      <c r="J120" s="8"/>
      <c r="K120" s="8"/>
      <c r="L120" s="8"/>
      <c r="M120" s="8"/>
      <c r="N120" s="8"/>
      <c r="O120" s="6">
        <f t="shared" si="3"/>
        <v>0</v>
      </c>
      <c r="P120" s="8"/>
    </row>
    <row r="121" spans="1:16" ht="12.75">
      <c r="A121" s="14">
        <v>119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6">
        <f t="shared" si="3"/>
        <v>0</v>
      </c>
      <c r="P121" s="8"/>
    </row>
    <row r="122" spans="1:16" ht="12.75">
      <c r="A122" s="14">
        <v>120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6">
        <f t="shared" si="3"/>
        <v>0</v>
      </c>
      <c r="P122" s="8"/>
    </row>
    <row r="123" spans="1:16" ht="12.75">
      <c r="A123" s="14">
        <v>121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6">
        <f t="shared" si="3"/>
        <v>0</v>
      </c>
      <c r="P123" s="8"/>
    </row>
    <row r="124" spans="1:16" ht="12.75">
      <c r="A124" s="14">
        <v>122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6">
        <f t="shared" si="3"/>
        <v>0</v>
      </c>
      <c r="P124" s="8"/>
    </row>
    <row r="125" spans="1:16" ht="12.75">
      <c r="A125" s="14">
        <v>123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6">
        <f t="shared" si="3"/>
        <v>0</v>
      </c>
      <c r="P125" s="8"/>
    </row>
    <row r="126" spans="1:16" ht="12.75">
      <c r="A126" s="14">
        <v>124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6">
        <f t="shared" si="3"/>
        <v>0</v>
      </c>
      <c r="P126" s="8"/>
    </row>
    <row r="127" spans="1:16" ht="12.75">
      <c r="A127" s="14">
        <v>125</v>
      </c>
      <c r="D127" s="8"/>
      <c r="E127" s="8"/>
      <c r="F127" s="10"/>
      <c r="G127" s="8"/>
      <c r="H127" s="8"/>
      <c r="I127" s="8"/>
      <c r="J127" s="8"/>
      <c r="K127" s="8"/>
      <c r="L127" s="8"/>
      <c r="M127" s="8"/>
      <c r="N127" s="8"/>
      <c r="O127" s="6">
        <f t="shared" si="3"/>
        <v>0</v>
      </c>
      <c r="P127" s="8"/>
    </row>
    <row r="128" spans="1:16" ht="12.75">
      <c r="A128" s="14">
        <v>126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6">
        <f t="shared" si="3"/>
        <v>0</v>
      </c>
      <c r="P128" s="8"/>
    </row>
    <row r="129" spans="1:16" ht="12.75">
      <c r="A129" s="14">
        <v>127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6">
        <f t="shared" si="3"/>
        <v>0</v>
      </c>
      <c r="P129" s="8"/>
    </row>
    <row r="130" spans="1:16" ht="12.75">
      <c r="A130" s="14">
        <v>128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6">
        <f aca="true" t="shared" si="4" ref="O130:O148">MIN(D130:N130)</f>
        <v>0</v>
      </c>
      <c r="P130" s="8"/>
    </row>
    <row r="131" spans="1:16" ht="12.75">
      <c r="A131" s="14">
        <v>129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6">
        <f t="shared" si="4"/>
        <v>0</v>
      </c>
      <c r="P131" s="8"/>
    </row>
    <row r="132" spans="1:16" ht="12.75">
      <c r="A132" s="14">
        <v>130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6">
        <f t="shared" si="4"/>
        <v>0</v>
      </c>
      <c r="P132" s="8"/>
    </row>
    <row r="133" spans="1:16" ht="12.75">
      <c r="A133" s="14">
        <v>131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6">
        <f t="shared" si="4"/>
        <v>0</v>
      </c>
      <c r="P133" s="8"/>
    </row>
    <row r="134" spans="1:16" ht="12.75">
      <c r="A134" s="14">
        <v>132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6">
        <f t="shared" si="4"/>
        <v>0</v>
      </c>
      <c r="P134" s="8"/>
    </row>
    <row r="135" spans="1:16" ht="12.75">
      <c r="A135" s="14">
        <v>133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6">
        <f t="shared" si="4"/>
        <v>0</v>
      </c>
      <c r="P135" s="8"/>
    </row>
    <row r="136" spans="1:16" ht="12.75">
      <c r="A136" s="14">
        <v>134</v>
      </c>
      <c r="D136" s="10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6">
        <f t="shared" si="4"/>
        <v>0</v>
      </c>
      <c r="P136" s="8"/>
    </row>
    <row r="137" spans="1:16" ht="12.75">
      <c r="A137" s="14">
        <v>135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6">
        <f t="shared" si="4"/>
        <v>0</v>
      </c>
      <c r="P137" s="8"/>
    </row>
    <row r="138" spans="1:16" ht="12.75">
      <c r="A138" s="14">
        <v>136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6">
        <f t="shared" si="4"/>
        <v>0</v>
      </c>
      <c r="P138" s="8"/>
    </row>
    <row r="139" spans="1:16" ht="12.75">
      <c r="A139" s="14">
        <v>137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6">
        <f t="shared" si="4"/>
        <v>0</v>
      </c>
      <c r="P139" s="8"/>
    </row>
    <row r="140" spans="1:16" ht="12.75">
      <c r="A140" s="14">
        <v>138</v>
      </c>
      <c r="D140" s="10"/>
      <c r="E140" s="10"/>
      <c r="F140" s="10"/>
      <c r="G140" s="8"/>
      <c r="H140" s="8"/>
      <c r="I140" s="8"/>
      <c r="J140" s="8"/>
      <c r="K140" s="8"/>
      <c r="L140" s="8"/>
      <c r="M140" s="8"/>
      <c r="N140" s="8"/>
      <c r="O140" s="6">
        <f t="shared" si="4"/>
        <v>0</v>
      </c>
      <c r="P140" s="8"/>
    </row>
    <row r="141" spans="1:16" ht="12.75">
      <c r="A141" s="14">
        <v>139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6">
        <f t="shared" si="4"/>
        <v>0</v>
      </c>
      <c r="P141" s="8"/>
    </row>
    <row r="142" spans="1:16" ht="12.75">
      <c r="A142" s="14">
        <v>140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6">
        <f t="shared" si="4"/>
        <v>0</v>
      </c>
      <c r="P142" s="8"/>
    </row>
    <row r="143" spans="1:16" ht="12.75">
      <c r="A143" s="14">
        <v>141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6">
        <f t="shared" si="4"/>
        <v>0</v>
      </c>
      <c r="P143" s="8"/>
    </row>
    <row r="144" spans="1:16" ht="12.75">
      <c r="A144" s="14">
        <v>142</v>
      </c>
      <c r="D144" s="8"/>
      <c r="E144" s="10"/>
      <c r="F144" s="8"/>
      <c r="G144" s="8"/>
      <c r="H144" s="8"/>
      <c r="I144" s="8"/>
      <c r="J144" s="8"/>
      <c r="K144" s="8"/>
      <c r="L144" s="8"/>
      <c r="M144" s="8"/>
      <c r="N144" s="8"/>
      <c r="O144" s="6">
        <f t="shared" si="4"/>
        <v>0</v>
      </c>
      <c r="P144" s="8"/>
    </row>
    <row r="145" spans="1:16" ht="12.75">
      <c r="A145" s="14">
        <v>143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6">
        <f t="shared" si="4"/>
        <v>0</v>
      </c>
      <c r="P145" s="8"/>
    </row>
    <row r="146" spans="1:16" ht="12.75">
      <c r="A146" s="14">
        <v>144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6">
        <f t="shared" si="4"/>
        <v>0</v>
      </c>
      <c r="P146" s="8"/>
    </row>
    <row r="147" spans="1:16" ht="12.75">
      <c r="A147" s="14">
        <v>145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6">
        <f t="shared" si="4"/>
        <v>0</v>
      </c>
      <c r="P147" s="8"/>
    </row>
    <row r="148" spans="1:16" ht="12.75">
      <c r="A148" s="14">
        <v>146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6">
        <f t="shared" si="4"/>
        <v>0</v>
      </c>
      <c r="P148" s="8"/>
    </row>
    <row r="149" spans="4:16" ht="12.75">
      <c r="D149" s="3" t="s">
        <v>4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 t="s">
        <v>5</v>
      </c>
      <c r="P149" t="s">
        <v>8</v>
      </c>
    </row>
    <row r="150" spans="4:14" ht="12.75">
      <c r="D150">
        <f aca="true" t="shared" si="5" ref="D150:N150">COUNTA(D4:D149)</f>
        <v>13</v>
      </c>
      <c r="E150">
        <f t="shared" si="5"/>
        <v>1</v>
      </c>
      <c r="F150">
        <f t="shared" si="5"/>
        <v>6</v>
      </c>
      <c r="G150">
        <f t="shared" si="5"/>
        <v>1</v>
      </c>
      <c r="H150">
        <f t="shared" si="5"/>
        <v>18</v>
      </c>
      <c r="I150">
        <f t="shared" si="5"/>
        <v>1</v>
      </c>
      <c r="J150">
        <f t="shared" si="5"/>
        <v>1</v>
      </c>
      <c r="K150">
        <f t="shared" si="5"/>
        <v>13</v>
      </c>
      <c r="L150">
        <f t="shared" si="5"/>
        <v>1</v>
      </c>
      <c r="M150">
        <f t="shared" si="5"/>
        <v>16</v>
      </c>
      <c r="N150">
        <f t="shared" si="5"/>
        <v>0</v>
      </c>
    </row>
  </sheetData>
  <sheetProtection/>
  <autoFilter ref="A1:P1">
    <sortState ref="A2:P150">
      <sortCondition sortBy="value" ref="A2:A150"/>
    </sortState>
  </autoFilter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9"/>
  <sheetViews>
    <sheetView zoomScalePageLayoutView="0" workbookViewId="0" topLeftCell="A1">
      <pane xSplit="3" ySplit="1" topLeftCell="D2" activePane="bottomRight" state="frozen"/>
      <selection pane="topLeft" activeCell="B101" sqref="B101"/>
      <selection pane="topRight" activeCell="B101" sqref="B101"/>
      <selection pane="bottomLeft" activeCell="B101" sqref="B101"/>
      <selection pane="bottomRight" activeCell="E13" sqref="E13"/>
    </sheetView>
  </sheetViews>
  <sheetFormatPr defaultColWidth="9.140625" defaultRowHeight="12.75"/>
  <cols>
    <col min="1" max="1" width="4.140625" style="0" customWidth="1"/>
    <col min="2" max="3" width="15.7109375" style="0" bestFit="1" customWidth="1"/>
  </cols>
  <sheetData>
    <row r="1" spans="2:17" ht="12.75">
      <c r="B1" t="s">
        <v>6</v>
      </c>
      <c r="C1" t="s">
        <v>7</v>
      </c>
      <c r="D1" s="12" t="s">
        <v>164</v>
      </c>
      <c r="E1" s="12" t="s">
        <v>171</v>
      </c>
      <c r="F1" s="24" t="s">
        <v>172</v>
      </c>
      <c r="G1" s="12" t="s">
        <v>174</v>
      </c>
      <c r="H1" s="24" t="s">
        <v>175</v>
      </c>
      <c r="I1" s="12" t="s">
        <v>179</v>
      </c>
      <c r="J1" s="12" t="s">
        <v>181</v>
      </c>
      <c r="K1" s="12"/>
      <c r="L1" s="12" t="s">
        <v>186</v>
      </c>
      <c r="M1" s="12" t="s">
        <v>187</v>
      </c>
      <c r="N1" s="12" t="s">
        <v>188</v>
      </c>
      <c r="O1" s="12" t="s">
        <v>198</v>
      </c>
      <c r="P1" s="1" t="s">
        <v>5</v>
      </c>
      <c r="Q1" t="s">
        <v>8</v>
      </c>
    </row>
    <row r="2" spans="1:17" ht="12.75">
      <c r="A2" s="14">
        <v>1</v>
      </c>
      <c r="B2" s="36" t="s">
        <v>20</v>
      </c>
      <c r="C2" s="36" t="s">
        <v>21</v>
      </c>
      <c r="D2" s="8"/>
      <c r="E2" s="10"/>
      <c r="F2" s="8"/>
      <c r="G2" s="8"/>
      <c r="H2" s="10">
        <v>0.18372685185185186</v>
      </c>
      <c r="I2" s="8"/>
      <c r="J2" s="8"/>
      <c r="K2" s="8"/>
      <c r="L2" s="8"/>
      <c r="M2" s="8"/>
      <c r="N2" s="10">
        <v>0.16425925925925924</v>
      </c>
      <c r="O2" s="8"/>
      <c r="P2" s="6">
        <f aca="true" t="shared" si="0" ref="P2:P33">MIN(D2:O2)</f>
        <v>0.16425925925925924</v>
      </c>
      <c r="Q2" s="8"/>
    </row>
    <row r="3" spans="1:17" ht="12.75">
      <c r="A3" s="14">
        <v>2</v>
      </c>
      <c r="B3" s="36" t="s">
        <v>22</v>
      </c>
      <c r="C3" s="36" t="s">
        <v>23</v>
      </c>
      <c r="D3" s="8"/>
      <c r="E3" s="8"/>
      <c r="F3" s="8"/>
      <c r="G3" s="8"/>
      <c r="H3" s="10">
        <v>0.18626157407407407</v>
      </c>
      <c r="I3" s="10">
        <v>0.15861111111111112</v>
      </c>
      <c r="J3" s="8"/>
      <c r="K3" s="8"/>
      <c r="L3" s="8"/>
      <c r="M3" s="8"/>
      <c r="N3" s="8"/>
      <c r="O3" s="8"/>
      <c r="P3" s="6">
        <f t="shared" si="0"/>
        <v>0.15861111111111112</v>
      </c>
      <c r="Q3" s="8">
        <v>2</v>
      </c>
    </row>
    <row r="4" spans="1:17" ht="12.75">
      <c r="A4" s="14">
        <v>3</v>
      </c>
      <c r="B4" s="36" t="s">
        <v>24</v>
      </c>
      <c r="C4" s="36" t="s">
        <v>25</v>
      </c>
      <c r="D4" s="8"/>
      <c r="E4" s="8"/>
      <c r="F4" s="8"/>
      <c r="G4" s="8"/>
      <c r="H4" s="8"/>
      <c r="I4" s="8"/>
      <c r="J4" s="10">
        <v>0.18768518518518518</v>
      </c>
      <c r="K4" s="8"/>
      <c r="L4" s="8"/>
      <c r="M4" s="8"/>
      <c r="N4" s="8"/>
      <c r="O4" s="8"/>
      <c r="P4" s="6">
        <f t="shared" si="0"/>
        <v>0.18768518518518518</v>
      </c>
      <c r="Q4" s="8"/>
    </row>
    <row r="5" spans="1:17" ht="12.75">
      <c r="A5" s="14">
        <v>4</v>
      </c>
      <c r="B5" s="36" t="s">
        <v>24</v>
      </c>
      <c r="C5" s="36" t="s">
        <v>26</v>
      </c>
      <c r="D5" s="8"/>
      <c r="E5" s="8"/>
      <c r="F5" s="8"/>
      <c r="G5" s="8"/>
      <c r="H5" s="10">
        <v>0.1582175925925926</v>
      </c>
      <c r="I5" s="8"/>
      <c r="J5" s="8"/>
      <c r="K5" s="8"/>
      <c r="L5" s="8"/>
      <c r="M5" s="8"/>
      <c r="N5" s="10">
        <v>0.15128472222222222</v>
      </c>
      <c r="O5" s="8"/>
      <c r="P5" s="6">
        <f t="shared" si="0"/>
        <v>0.15128472222222222</v>
      </c>
      <c r="Q5" s="8">
        <v>7</v>
      </c>
    </row>
    <row r="6" spans="1:17" ht="12.75">
      <c r="A6" s="14">
        <v>5</v>
      </c>
      <c r="B6" s="36" t="s">
        <v>27</v>
      </c>
      <c r="C6" s="36" t="s">
        <v>21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">
        <f t="shared" si="0"/>
        <v>0</v>
      </c>
      <c r="Q6" s="8"/>
    </row>
    <row r="7" spans="1:17" ht="12.75">
      <c r="A7" s="14">
        <v>6</v>
      </c>
      <c r="B7" s="36" t="s">
        <v>28</v>
      </c>
      <c r="C7" s="36" t="s">
        <v>29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">
        <f t="shared" si="0"/>
        <v>0</v>
      </c>
      <c r="Q7" s="8"/>
    </row>
    <row r="8" spans="1:17" ht="12.75">
      <c r="A8" s="14">
        <v>7</v>
      </c>
      <c r="B8" s="36" t="s">
        <v>30</v>
      </c>
      <c r="C8" s="36" t="s">
        <v>31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">
        <f t="shared" si="0"/>
        <v>0</v>
      </c>
      <c r="Q8" s="8"/>
    </row>
    <row r="9" spans="1:17" ht="12.75">
      <c r="A9" s="14">
        <v>8</v>
      </c>
      <c r="B9" s="36" t="s">
        <v>32</v>
      </c>
      <c r="C9" s="36" t="s">
        <v>33</v>
      </c>
      <c r="D9" s="8"/>
      <c r="E9" s="8"/>
      <c r="F9" s="8"/>
      <c r="G9" s="10">
        <v>0.1710300925925926</v>
      </c>
      <c r="H9" s="8"/>
      <c r="I9" s="8"/>
      <c r="J9" s="8"/>
      <c r="K9" s="8"/>
      <c r="L9" s="8"/>
      <c r="M9" s="8"/>
      <c r="N9" s="10">
        <v>0.15832175925925926</v>
      </c>
      <c r="O9" s="8"/>
      <c r="P9" s="6">
        <f t="shared" si="0"/>
        <v>0.15832175925925926</v>
      </c>
      <c r="Q9" s="8">
        <v>3</v>
      </c>
    </row>
    <row r="10" spans="1:17" ht="12.75">
      <c r="A10" s="14">
        <v>9</v>
      </c>
      <c r="B10" s="36" t="s">
        <v>32</v>
      </c>
      <c r="C10" s="36" t="s">
        <v>34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">
        <f t="shared" si="0"/>
        <v>0</v>
      </c>
      <c r="Q10" s="8"/>
    </row>
    <row r="11" spans="1:17" ht="12.75">
      <c r="A11" s="14">
        <v>10</v>
      </c>
      <c r="B11" s="36" t="s">
        <v>35</v>
      </c>
      <c r="C11" s="36" t="s">
        <v>36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6">
        <f t="shared" si="0"/>
        <v>0</v>
      </c>
      <c r="Q11" s="8"/>
    </row>
    <row r="12" spans="1:17" ht="12.75">
      <c r="A12" s="14">
        <v>11</v>
      </c>
      <c r="B12" s="36" t="s">
        <v>37</v>
      </c>
      <c r="C12" s="36" t="s">
        <v>38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6">
        <f t="shared" si="0"/>
        <v>0</v>
      </c>
      <c r="Q12" s="8"/>
    </row>
    <row r="13" spans="1:17" ht="12.75">
      <c r="A13" s="14">
        <v>12</v>
      </c>
      <c r="B13" s="36" t="s">
        <v>39</v>
      </c>
      <c r="C13" s="36" t="s">
        <v>40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10">
        <v>0.15880787037037036</v>
      </c>
      <c r="O13" s="8"/>
      <c r="P13" s="6">
        <f t="shared" si="0"/>
        <v>0.15880787037037036</v>
      </c>
      <c r="Q13" s="8">
        <v>1</v>
      </c>
    </row>
    <row r="14" spans="1:17" ht="12.75">
      <c r="A14" s="14">
        <v>13</v>
      </c>
      <c r="B14" s="36" t="s">
        <v>41</v>
      </c>
      <c r="C14" s="36" t="s">
        <v>42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6">
        <f t="shared" si="0"/>
        <v>0</v>
      </c>
      <c r="Q14" s="8"/>
    </row>
    <row r="15" spans="1:17" ht="12.75">
      <c r="A15" s="14">
        <v>14</v>
      </c>
      <c r="B15" s="36" t="s">
        <v>43</v>
      </c>
      <c r="C15" s="36" t="s">
        <v>44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">
        <f t="shared" si="0"/>
        <v>0</v>
      </c>
      <c r="Q15" s="8"/>
    </row>
    <row r="16" spans="1:17" ht="12.75">
      <c r="A16" s="14">
        <v>15</v>
      </c>
      <c r="B16" s="36" t="s">
        <v>163</v>
      </c>
      <c r="C16" s="36" t="s">
        <v>45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6">
        <f t="shared" si="0"/>
        <v>0</v>
      </c>
      <c r="Q16" s="8"/>
    </row>
    <row r="17" spans="1:17" ht="12.75">
      <c r="A17" s="14">
        <v>16</v>
      </c>
      <c r="B17" s="36" t="s">
        <v>46</v>
      </c>
      <c r="C17" s="36" t="s">
        <v>47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6">
        <f t="shared" si="0"/>
        <v>0</v>
      </c>
      <c r="Q17" s="8"/>
    </row>
    <row r="18" spans="1:17" ht="12.75">
      <c r="A18" s="14">
        <v>17</v>
      </c>
      <c r="B18" s="36" t="s">
        <v>48</v>
      </c>
      <c r="C18" s="36" t="s">
        <v>49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10">
        <v>0.18825231481481483</v>
      </c>
      <c r="O18" s="8"/>
      <c r="P18" s="6">
        <f t="shared" si="0"/>
        <v>0.18825231481481483</v>
      </c>
      <c r="Q18" s="8"/>
    </row>
    <row r="19" spans="1:17" ht="12.75">
      <c r="A19" s="14">
        <v>18</v>
      </c>
      <c r="B19" s="36" t="s">
        <v>48</v>
      </c>
      <c r="C19" s="36" t="s">
        <v>50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>
        <f t="shared" si="0"/>
        <v>0</v>
      </c>
      <c r="Q19" s="8"/>
    </row>
    <row r="20" spans="1:17" ht="12.75">
      <c r="A20" s="14">
        <v>19</v>
      </c>
      <c r="B20" s="36" t="s">
        <v>51</v>
      </c>
      <c r="C20" s="36" t="s">
        <v>52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>
        <f t="shared" si="0"/>
        <v>0</v>
      </c>
      <c r="Q20" s="8"/>
    </row>
    <row r="21" spans="1:17" ht="12.75">
      <c r="A21" s="14">
        <v>20</v>
      </c>
      <c r="B21" s="36" t="s">
        <v>53</v>
      </c>
      <c r="C21" s="36" t="s">
        <v>54</v>
      </c>
      <c r="D21" s="8"/>
      <c r="E21" s="8"/>
      <c r="F21" s="8"/>
      <c r="G21" s="8"/>
      <c r="H21" s="10">
        <v>0.13392361111111112</v>
      </c>
      <c r="I21" s="8"/>
      <c r="J21" s="8"/>
      <c r="K21" s="8"/>
      <c r="L21" s="8"/>
      <c r="M21" s="8"/>
      <c r="N21" s="10">
        <v>0.12381944444444444</v>
      </c>
      <c r="O21" s="8"/>
      <c r="P21" s="6">
        <f t="shared" si="0"/>
        <v>0.12381944444444444</v>
      </c>
      <c r="Q21" s="8">
        <v>25</v>
      </c>
    </row>
    <row r="22" spans="1:17" ht="12.75">
      <c r="A22" s="14">
        <v>21</v>
      </c>
      <c r="B22" s="36" t="s">
        <v>55</v>
      </c>
      <c r="C22" s="36" t="s">
        <v>56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6">
        <f t="shared" si="0"/>
        <v>0</v>
      </c>
      <c r="Q22" s="8"/>
    </row>
    <row r="23" spans="1:17" ht="12.75">
      <c r="A23" s="14">
        <v>22</v>
      </c>
      <c r="B23" s="36" t="s">
        <v>57</v>
      </c>
      <c r="C23" s="36" t="s">
        <v>44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6">
        <f t="shared" si="0"/>
        <v>0</v>
      </c>
      <c r="Q23" s="8"/>
    </row>
    <row r="24" spans="1:17" ht="12.75">
      <c r="A24" s="14">
        <v>23</v>
      </c>
      <c r="B24" s="36" t="s">
        <v>58</v>
      </c>
      <c r="C24" s="36" t="s">
        <v>40</v>
      </c>
      <c r="D24" s="8"/>
      <c r="E24" s="8"/>
      <c r="F24" s="8"/>
      <c r="G24" s="8"/>
      <c r="H24" s="10">
        <v>0.1578125</v>
      </c>
      <c r="I24" s="8"/>
      <c r="J24" s="8"/>
      <c r="K24" s="8"/>
      <c r="L24" s="8"/>
      <c r="M24" s="8"/>
      <c r="N24" s="10">
        <v>0.14996527777777777</v>
      </c>
      <c r="O24" s="8"/>
      <c r="P24" s="6">
        <f t="shared" si="0"/>
        <v>0.14996527777777777</v>
      </c>
      <c r="Q24" s="8">
        <v>8</v>
      </c>
    </row>
    <row r="25" spans="1:17" ht="12.75">
      <c r="A25" s="14">
        <v>24</v>
      </c>
      <c r="B25" s="36" t="s">
        <v>59</v>
      </c>
      <c r="C25" s="36" t="s">
        <v>60</v>
      </c>
      <c r="D25" s="8"/>
      <c r="E25" s="8"/>
      <c r="F25" s="8"/>
      <c r="G25" s="8"/>
      <c r="H25" s="10">
        <v>0.16495370370370369</v>
      </c>
      <c r="I25" s="8"/>
      <c r="J25" s="8"/>
      <c r="K25" s="8"/>
      <c r="L25" s="8"/>
      <c r="M25" s="8"/>
      <c r="N25" s="8"/>
      <c r="O25" s="8"/>
      <c r="P25" s="6">
        <f t="shared" si="0"/>
        <v>0.16495370370370369</v>
      </c>
      <c r="Q25" s="8"/>
    </row>
    <row r="26" spans="1:17" ht="12.75">
      <c r="A26" s="14">
        <v>25</v>
      </c>
      <c r="B26" s="38" t="s">
        <v>61</v>
      </c>
      <c r="C26" s="38" t="s">
        <v>44</v>
      </c>
      <c r="D26" s="8"/>
      <c r="E26" s="8"/>
      <c r="F26" s="8"/>
      <c r="G26" s="8"/>
      <c r="H26" s="10"/>
      <c r="I26" s="8"/>
      <c r="J26" s="8"/>
      <c r="K26" s="8"/>
      <c r="L26" s="8"/>
      <c r="M26" s="8"/>
      <c r="N26" s="8"/>
      <c r="O26" s="8"/>
      <c r="P26" s="6">
        <f t="shared" si="0"/>
        <v>0</v>
      </c>
      <c r="Q26" s="8"/>
    </row>
    <row r="27" spans="1:17" ht="12.75">
      <c r="A27" s="14">
        <v>26</v>
      </c>
      <c r="B27" s="36" t="s">
        <v>61</v>
      </c>
      <c r="C27" s="36" t="s">
        <v>26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">
        <f t="shared" si="0"/>
        <v>0</v>
      </c>
      <c r="Q27" s="8"/>
    </row>
    <row r="28" spans="1:17" ht="12.75">
      <c r="A28" s="14">
        <v>27</v>
      </c>
      <c r="B28" s="36" t="s">
        <v>62</v>
      </c>
      <c r="C28" s="36" t="s">
        <v>63</v>
      </c>
      <c r="D28" s="8"/>
      <c r="E28" s="8"/>
      <c r="F28" s="8"/>
      <c r="G28" s="8"/>
      <c r="H28" s="10">
        <v>0.19273148148148148</v>
      </c>
      <c r="I28" s="8"/>
      <c r="J28" s="8"/>
      <c r="K28" s="8"/>
      <c r="L28" s="8"/>
      <c r="M28" s="8"/>
      <c r="N28" s="8"/>
      <c r="O28" s="8"/>
      <c r="P28" s="6">
        <f t="shared" si="0"/>
        <v>0.19273148148148148</v>
      </c>
      <c r="Q28" s="8"/>
    </row>
    <row r="29" spans="1:17" ht="12.75">
      <c r="A29" s="14">
        <v>28</v>
      </c>
      <c r="B29" s="36" t="s">
        <v>64</v>
      </c>
      <c r="C29" s="36" t="s">
        <v>45</v>
      </c>
      <c r="D29" s="8"/>
      <c r="E29" s="8"/>
      <c r="F29" s="8"/>
      <c r="G29" s="8"/>
      <c r="H29" s="8"/>
      <c r="I29" s="8"/>
      <c r="J29" s="10">
        <v>0.20394675925925929</v>
      </c>
      <c r="K29" s="8"/>
      <c r="L29" s="8"/>
      <c r="M29" s="8"/>
      <c r="N29" s="8"/>
      <c r="O29" s="8"/>
      <c r="P29" s="6">
        <f t="shared" si="0"/>
        <v>0.20394675925925929</v>
      </c>
      <c r="Q29" s="8"/>
    </row>
    <row r="30" spans="1:17" ht="12.75">
      <c r="A30" s="14">
        <v>29</v>
      </c>
      <c r="B30" s="36" t="s">
        <v>65</v>
      </c>
      <c r="C30" s="36" t="s">
        <v>21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6">
        <f t="shared" si="0"/>
        <v>0</v>
      </c>
      <c r="Q30" s="8"/>
    </row>
    <row r="31" spans="1:17" ht="12.75">
      <c r="A31" s="14">
        <v>30</v>
      </c>
      <c r="B31" s="36" t="s">
        <v>66</v>
      </c>
      <c r="C31" s="36" t="s">
        <v>67</v>
      </c>
      <c r="D31" s="8"/>
      <c r="E31" s="8"/>
      <c r="F31" s="8"/>
      <c r="G31" s="8"/>
      <c r="H31" s="10">
        <v>0.19564814814814815</v>
      </c>
      <c r="I31" s="8"/>
      <c r="J31" s="8"/>
      <c r="K31" s="8"/>
      <c r="L31" s="8"/>
      <c r="M31" s="8"/>
      <c r="N31" s="8"/>
      <c r="O31" s="8"/>
      <c r="P31" s="6">
        <f t="shared" si="0"/>
        <v>0.19564814814814815</v>
      </c>
      <c r="Q31" s="8"/>
    </row>
    <row r="32" spans="1:17" ht="12.75">
      <c r="A32" s="14">
        <v>31</v>
      </c>
      <c r="B32" s="36" t="s">
        <v>68</v>
      </c>
      <c r="C32" s="36" t="s">
        <v>69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6">
        <f t="shared" si="0"/>
        <v>0</v>
      </c>
      <c r="Q32" s="8"/>
    </row>
    <row r="33" spans="1:17" ht="12.75">
      <c r="A33" s="14">
        <v>32</v>
      </c>
      <c r="B33" s="36" t="s">
        <v>70</v>
      </c>
      <c r="C33" s="36" t="s">
        <v>71</v>
      </c>
      <c r="D33" s="8"/>
      <c r="E33" s="8"/>
      <c r="F33" s="8"/>
      <c r="G33" s="8"/>
      <c r="H33" s="10">
        <v>0.15937500000000002</v>
      </c>
      <c r="I33" s="8"/>
      <c r="J33" s="8"/>
      <c r="K33" s="8"/>
      <c r="L33" s="8"/>
      <c r="M33" s="8"/>
      <c r="N33" s="10">
        <v>0.14702546296296296</v>
      </c>
      <c r="O33" s="8"/>
      <c r="P33" s="6">
        <f t="shared" si="0"/>
        <v>0.14702546296296296</v>
      </c>
      <c r="Q33" s="8">
        <v>11</v>
      </c>
    </row>
    <row r="34" spans="1:17" ht="12.75">
      <c r="A34" s="14">
        <v>33</v>
      </c>
      <c r="B34" s="36" t="s">
        <v>72</v>
      </c>
      <c r="C34" s="36" t="s">
        <v>34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">
        <f aca="true" t="shared" si="1" ref="P34:P65">MIN(D34:O34)</f>
        <v>0</v>
      </c>
      <c r="Q34" s="8"/>
    </row>
    <row r="35" spans="1:17" ht="12.75">
      <c r="A35" s="14">
        <v>34</v>
      </c>
      <c r="B35" s="36" t="s">
        <v>73</v>
      </c>
      <c r="C35" s="36" t="s">
        <v>23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>
        <f t="shared" si="1"/>
        <v>0</v>
      </c>
      <c r="Q35" s="8"/>
    </row>
    <row r="36" spans="1:17" ht="12.75">
      <c r="A36" s="14">
        <v>35</v>
      </c>
      <c r="B36" s="36" t="s">
        <v>74</v>
      </c>
      <c r="C36" s="36" t="s">
        <v>75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">
        <f t="shared" si="1"/>
        <v>0</v>
      </c>
      <c r="Q36" s="8"/>
    </row>
    <row r="37" spans="1:17" ht="12.75">
      <c r="A37" s="14">
        <v>36</v>
      </c>
      <c r="B37" s="36" t="s">
        <v>76</v>
      </c>
      <c r="C37" s="36" t="s">
        <v>77</v>
      </c>
      <c r="D37" s="8"/>
      <c r="E37" s="8"/>
      <c r="F37" s="8"/>
      <c r="G37" s="8"/>
      <c r="H37" s="10">
        <v>0.13864583333333333</v>
      </c>
      <c r="I37" s="8"/>
      <c r="J37" s="8"/>
      <c r="K37" s="8"/>
      <c r="L37" s="8"/>
      <c r="M37" s="8"/>
      <c r="N37" s="8"/>
      <c r="O37" s="8"/>
      <c r="P37" s="6">
        <f t="shared" si="1"/>
        <v>0.13864583333333333</v>
      </c>
      <c r="Q37" s="8">
        <v>17</v>
      </c>
    </row>
    <row r="38" spans="1:17" ht="12.75">
      <c r="A38" s="14">
        <v>37</v>
      </c>
      <c r="B38" s="36" t="s">
        <v>78</v>
      </c>
      <c r="C38" s="36" t="s">
        <v>63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">
        <f t="shared" si="1"/>
        <v>0</v>
      </c>
      <c r="Q38" s="8"/>
    </row>
    <row r="39" spans="1:17" ht="12.75">
      <c r="A39" s="14">
        <v>38</v>
      </c>
      <c r="B39" s="36" t="s">
        <v>79</v>
      </c>
      <c r="C39" s="36" t="s">
        <v>80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">
        <f t="shared" si="1"/>
        <v>0</v>
      </c>
      <c r="Q39" s="8"/>
    </row>
    <row r="40" spans="1:17" ht="12.75">
      <c r="A40" s="14">
        <v>39</v>
      </c>
      <c r="B40" s="36" t="s">
        <v>81</v>
      </c>
      <c r="C40" s="36" t="s">
        <v>44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">
        <f t="shared" si="1"/>
        <v>0</v>
      </c>
      <c r="Q40" s="8"/>
    </row>
    <row r="41" spans="1:17" ht="12.75">
      <c r="A41" s="14">
        <v>40</v>
      </c>
      <c r="B41" s="36" t="s">
        <v>82</v>
      </c>
      <c r="C41" s="36" t="s">
        <v>83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">
        <f t="shared" si="1"/>
        <v>0</v>
      </c>
      <c r="Q41" s="8"/>
    </row>
    <row r="42" spans="1:17" ht="12.75">
      <c r="A42" s="14">
        <v>41</v>
      </c>
      <c r="B42" s="36" t="s">
        <v>84</v>
      </c>
      <c r="C42" s="36" t="s">
        <v>85</v>
      </c>
      <c r="D42" s="10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">
        <f t="shared" si="1"/>
        <v>0</v>
      </c>
      <c r="Q42" s="8"/>
    </row>
    <row r="43" spans="1:17" ht="12.75">
      <c r="A43" s="14">
        <v>42</v>
      </c>
      <c r="B43" s="36" t="s">
        <v>84</v>
      </c>
      <c r="C43" s="36" t="s">
        <v>23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">
        <f t="shared" si="1"/>
        <v>0</v>
      </c>
      <c r="Q43" s="8"/>
    </row>
    <row r="44" spans="1:17" ht="12.75">
      <c r="A44" s="14">
        <v>43</v>
      </c>
      <c r="B44" s="36" t="s">
        <v>84</v>
      </c>
      <c r="C44" s="36" t="s">
        <v>23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6">
        <f t="shared" si="1"/>
        <v>0</v>
      </c>
      <c r="Q44" s="8"/>
    </row>
    <row r="45" spans="1:17" ht="12.75">
      <c r="A45" s="14">
        <v>44</v>
      </c>
      <c r="B45" s="36" t="s">
        <v>86</v>
      </c>
      <c r="C45" s="36" t="s">
        <v>87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6">
        <f t="shared" si="1"/>
        <v>0</v>
      </c>
      <c r="Q45" s="8"/>
    </row>
    <row r="46" spans="1:17" ht="12.75">
      <c r="A46" s="14">
        <v>45</v>
      </c>
      <c r="B46" s="36" t="s">
        <v>88</v>
      </c>
      <c r="C46" s="36" t="s">
        <v>44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6">
        <f t="shared" si="1"/>
        <v>0</v>
      </c>
      <c r="Q46" s="8"/>
    </row>
    <row r="47" spans="1:17" ht="12.75">
      <c r="A47" s="14">
        <v>46</v>
      </c>
      <c r="B47" s="36" t="s">
        <v>89</v>
      </c>
      <c r="C47" s="36" t="s">
        <v>71</v>
      </c>
      <c r="D47" s="8"/>
      <c r="E47" s="10"/>
      <c r="F47" s="10"/>
      <c r="G47" s="8"/>
      <c r="H47" s="8"/>
      <c r="I47" s="8"/>
      <c r="J47" s="8"/>
      <c r="K47" s="8"/>
      <c r="L47" s="8"/>
      <c r="M47" s="8"/>
      <c r="N47" s="8"/>
      <c r="O47" s="8"/>
      <c r="P47" s="6">
        <f t="shared" si="1"/>
        <v>0</v>
      </c>
      <c r="Q47" s="8"/>
    </row>
    <row r="48" spans="1:17" ht="12.75">
      <c r="A48" s="14">
        <v>47</v>
      </c>
      <c r="B48" s="36" t="s">
        <v>90</v>
      </c>
      <c r="C48" s="36" t="s">
        <v>23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6">
        <f t="shared" si="1"/>
        <v>0</v>
      </c>
      <c r="Q48" s="8"/>
    </row>
    <row r="49" spans="1:17" ht="12.75">
      <c r="A49" s="14">
        <v>48</v>
      </c>
      <c r="B49" s="36" t="s">
        <v>91</v>
      </c>
      <c r="C49" s="36" t="s">
        <v>45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6">
        <f t="shared" si="1"/>
        <v>0</v>
      </c>
      <c r="Q49" s="8"/>
    </row>
    <row r="50" spans="1:17" ht="12.75">
      <c r="A50" s="14">
        <v>49</v>
      </c>
      <c r="B50" s="36" t="s">
        <v>91</v>
      </c>
      <c r="C50" s="36" t="s">
        <v>92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6">
        <f t="shared" si="1"/>
        <v>0</v>
      </c>
      <c r="Q50" s="8"/>
    </row>
    <row r="51" spans="1:17" ht="12.75">
      <c r="A51" s="14">
        <v>50</v>
      </c>
      <c r="B51" s="36" t="s">
        <v>93</v>
      </c>
      <c r="C51" s="36" t="s">
        <v>94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6">
        <f t="shared" si="1"/>
        <v>0</v>
      </c>
      <c r="Q51" s="8"/>
    </row>
    <row r="52" spans="1:17" ht="12.75">
      <c r="A52" s="14">
        <v>51</v>
      </c>
      <c r="B52" s="36" t="s">
        <v>95</v>
      </c>
      <c r="C52" s="36" t="s">
        <v>10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6">
        <f t="shared" si="1"/>
        <v>0</v>
      </c>
      <c r="Q52" s="8"/>
    </row>
    <row r="53" spans="1:17" ht="12.75">
      <c r="A53" s="14">
        <v>52</v>
      </c>
      <c r="B53" s="36" t="s">
        <v>96</v>
      </c>
      <c r="C53" s="36" t="s">
        <v>97</v>
      </c>
      <c r="D53" s="8"/>
      <c r="E53" s="8"/>
      <c r="F53" s="8"/>
      <c r="G53" s="8"/>
      <c r="H53" s="10">
        <v>0.1656712962962963</v>
      </c>
      <c r="I53" s="8"/>
      <c r="J53" s="8"/>
      <c r="K53" s="8"/>
      <c r="L53" s="10">
        <v>0.2020833333333333</v>
      </c>
      <c r="M53" s="8"/>
      <c r="N53" s="8"/>
      <c r="O53" s="8"/>
      <c r="P53" s="6">
        <f t="shared" si="1"/>
        <v>0.1656712962962963</v>
      </c>
      <c r="Q53" s="8"/>
    </row>
    <row r="54" spans="1:17" ht="12.75">
      <c r="A54" s="14">
        <v>53</v>
      </c>
      <c r="B54" s="36" t="s">
        <v>98</v>
      </c>
      <c r="C54" s="36" t="s">
        <v>38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6">
        <f t="shared" si="1"/>
        <v>0</v>
      </c>
      <c r="Q54" s="8"/>
    </row>
    <row r="55" spans="1:17" ht="12.75">
      <c r="A55" s="14">
        <v>54</v>
      </c>
      <c r="B55" s="36" t="s">
        <v>99</v>
      </c>
      <c r="C55" s="36" t="s">
        <v>45</v>
      </c>
      <c r="D55" s="8"/>
      <c r="E55" s="8"/>
      <c r="F55" s="8"/>
      <c r="G55" s="8"/>
      <c r="H55" s="10">
        <v>0.1564699074074074</v>
      </c>
      <c r="I55" s="8"/>
      <c r="J55" s="8"/>
      <c r="K55" s="8"/>
      <c r="L55" s="8"/>
      <c r="M55" s="8"/>
      <c r="N55" s="10">
        <v>0.14555555555555555</v>
      </c>
      <c r="O55" s="8"/>
      <c r="P55" s="6">
        <f t="shared" si="1"/>
        <v>0.14555555555555555</v>
      </c>
      <c r="Q55" s="8">
        <v>14</v>
      </c>
    </row>
    <row r="56" spans="1:17" ht="12.75">
      <c r="A56" s="14">
        <v>55</v>
      </c>
      <c r="B56" s="36" t="s">
        <v>99</v>
      </c>
      <c r="C56" s="36" t="s">
        <v>11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6">
        <f t="shared" si="1"/>
        <v>0</v>
      </c>
      <c r="Q56" s="8"/>
    </row>
    <row r="57" spans="1:17" ht="12.75">
      <c r="A57" s="14">
        <v>56</v>
      </c>
      <c r="B57" s="36" t="s">
        <v>100</v>
      </c>
      <c r="C57" s="36" t="s">
        <v>101</v>
      </c>
      <c r="D57" s="8"/>
      <c r="E57" s="8"/>
      <c r="F57" s="8"/>
      <c r="G57" s="8"/>
      <c r="H57" s="10">
        <v>0.17097222222222222</v>
      </c>
      <c r="I57" s="8"/>
      <c r="J57" s="8"/>
      <c r="K57" s="8"/>
      <c r="L57" s="8"/>
      <c r="M57" s="8"/>
      <c r="N57" s="8"/>
      <c r="O57" s="8"/>
      <c r="P57" s="6">
        <f t="shared" si="1"/>
        <v>0.17097222222222222</v>
      </c>
      <c r="Q57" s="8"/>
    </row>
    <row r="58" spans="1:17" ht="12.75">
      <c r="A58" s="14">
        <v>57</v>
      </c>
      <c r="B58" s="36" t="s">
        <v>102</v>
      </c>
      <c r="C58" s="36" t="s">
        <v>38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6">
        <f t="shared" si="1"/>
        <v>0</v>
      </c>
      <c r="Q58" s="8"/>
    </row>
    <row r="59" spans="1:17" ht="12.75">
      <c r="A59" s="14">
        <v>58</v>
      </c>
      <c r="B59" s="36" t="s">
        <v>103</v>
      </c>
      <c r="C59" s="36" t="s">
        <v>104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6">
        <f t="shared" si="1"/>
        <v>0</v>
      </c>
      <c r="Q59" s="8"/>
    </row>
    <row r="60" spans="1:17" ht="12.75">
      <c r="A60" s="14">
        <v>59</v>
      </c>
      <c r="B60" s="36" t="s">
        <v>105</v>
      </c>
      <c r="C60" s="36" t="s">
        <v>106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6">
        <f t="shared" si="1"/>
        <v>0</v>
      </c>
      <c r="Q60" s="8"/>
    </row>
    <row r="61" spans="1:17" ht="12.75">
      <c r="A61" s="14">
        <v>60</v>
      </c>
      <c r="B61" s="36" t="s">
        <v>107</v>
      </c>
      <c r="C61" s="36" t="s">
        <v>108</v>
      </c>
      <c r="D61" s="8"/>
      <c r="E61" s="8"/>
      <c r="F61" s="8"/>
      <c r="G61" s="8"/>
      <c r="H61" s="10">
        <v>0.16052083333333333</v>
      </c>
      <c r="I61" s="8"/>
      <c r="J61" s="8"/>
      <c r="K61" s="8"/>
      <c r="L61" s="8"/>
      <c r="M61" s="8"/>
      <c r="N61" s="8"/>
      <c r="O61" s="8"/>
      <c r="P61" s="6">
        <f t="shared" si="1"/>
        <v>0.16052083333333333</v>
      </c>
      <c r="Q61" s="8"/>
    </row>
    <row r="62" spans="1:17" ht="12.75">
      <c r="A62" s="14">
        <v>61</v>
      </c>
      <c r="B62" s="36" t="s">
        <v>107</v>
      </c>
      <c r="C62" s="36" t="s">
        <v>23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6">
        <f t="shared" si="1"/>
        <v>0</v>
      </c>
      <c r="Q62" s="8"/>
    </row>
    <row r="63" spans="1:17" ht="12.75">
      <c r="A63" s="14">
        <v>62</v>
      </c>
      <c r="B63" s="36" t="s">
        <v>107</v>
      </c>
      <c r="C63" s="36" t="s">
        <v>109</v>
      </c>
      <c r="D63" s="8"/>
      <c r="E63" s="8"/>
      <c r="F63" s="8"/>
      <c r="G63" s="8"/>
      <c r="H63" s="10">
        <v>0.15368055555555557</v>
      </c>
      <c r="I63" s="8"/>
      <c r="J63" s="8"/>
      <c r="K63" s="8"/>
      <c r="L63" s="8"/>
      <c r="M63" s="8"/>
      <c r="N63" s="10">
        <v>0.17047453703703705</v>
      </c>
      <c r="O63" s="8"/>
      <c r="P63" s="6">
        <f t="shared" si="1"/>
        <v>0.15368055555555557</v>
      </c>
      <c r="Q63" s="8">
        <v>5</v>
      </c>
    </row>
    <row r="64" spans="1:17" ht="12.75">
      <c r="A64" s="14">
        <v>63</v>
      </c>
      <c r="B64" s="36" t="s">
        <v>110</v>
      </c>
      <c r="C64" s="36" t="s">
        <v>111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6">
        <f t="shared" si="1"/>
        <v>0</v>
      </c>
      <c r="Q64" s="8"/>
    </row>
    <row r="65" spans="1:17" ht="12.75">
      <c r="A65" s="14">
        <v>64</v>
      </c>
      <c r="B65" s="36" t="s">
        <v>112</v>
      </c>
      <c r="C65" s="36" t="s">
        <v>113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6">
        <f t="shared" si="1"/>
        <v>0</v>
      </c>
      <c r="Q65" s="8"/>
    </row>
    <row r="66" spans="1:17" ht="12.75">
      <c r="A66" s="14">
        <v>65</v>
      </c>
      <c r="B66" s="36" t="s">
        <v>114</v>
      </c>
      <c r="C66" s="36" t="s">
        <v>115</v>
      </c>
      <c r="D66" s="10">
        <v>0.12450231481481482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6">
        <f aca="true" t="shared" si="2" ref="P66:P97">MIN(D66:O66)</f>
        <v>0.12450231481481482</v>
      </c>
      <c r="Q66" s="8">
        <v>23</v>
      </c>
    </row>
    <row r="67" spans="1:17" ht="12.75">
      <c r="A67" s="14">
        <v>66</v>
      </c>
      <c r="B67" s="36" t="s">
        <v>116</v>
      </c>
      <c r="C67" s="36" t="s">
        <v>117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10">
        <v>0.1623263888888889</v>
      </c>
      <c r="P67" s="6">
        <f t="shared" si="2"/>
        <v>0.1623263888888889</v>
      </c>
      <c r="Q67" s="8"/>
    </row>
    <row r="68" spans="1:17" ht="12.75">
      <c r="A68" s="14">
        <v>67</v>
      </c>
      <c r="B68" s="36" t="s">
        <v>118</v>
      </c>
      <c r="C68" s="36" t="s">
        <v>119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6">
        <f t="shared" si="2"/>
        <v>0</v>
      </c>
      <c r="Q68" s="8"/>
    </row>
    <row r="69" spans="1:17" ht="12.75">
      <c r="A69" s="14">
        <v>68</v>
      </c>
      <c r="B69" s="36" t="s">
        <v>118</v>
      </c>
      <c r="C69" s="36" t="s">
        <v>120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6">
        <f t="shared" si="2"/>
        <v>0</v>
      </c>
      <c r="Q69" s="8"/>
    </row>
    <row r="70" spans="1:17" ht="12.75">
      <c r="A70" s="14">
        <v>69</v>
      </c>
      <c r="B70" s="36" t="s">
        <v>121</v>
      </c>
      <c r="C70" s="36" t="s">
        <v>40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6">
        <f t="shared" si="2"/>
        <v>0</v>
      </c>
      <c r="Q70" s="8"/>
    </row>
    <row r="71" spans="1:17" ht="12.75">
      <c r="A71" s="14">
        <v>70</v>
      </c>
      <c r="B71" s="36" t="s">
        <v>122</v>
      </c>
      <c r="C71" s="36" t="s">
        <v>44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6">
        <f t="shared" si="2"/>
        <v>0</v>
      </c>
      <c r="Q71" s="8"/>
    </row>
    <row r="72" spans="1:17" ht="12.75">
      <c r="A72" s="14">
        <v>71</v>
      </c>
      <c r="B72" s="36" t="s">
        <v>123</v>
      </c>
      <c r="C72" s="36" t="s">
        <v>124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6">
        <f t="shared" si="2"/>
        <v>0</v>
      </c>
      <c r="Q72" s="8"/>
    </row>
    <row r="73" spans="1:17" ht="12.75">
      <c r="A73" s="14">
        <v>72</v>
      </c>
      <c r="B73" s="36" t="s">
        <v>125</v>
      </c>
      <c r="C73" s="36" t="s">
        <v>71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6">
        <f t="shared" si="2"/>
        <v>0</v>
      </c>
      <c r="Q73" s="8"/>
    </row>
    <row r="74" spans="1:17" ht="12.75">
      <c r="A74" s="14">
        <v>73</v>
      </c>
      <c r="B74" s="36" t="s">
        <v>125</v>
      </c>
      <c r="C74" s="36" t="s">
        <v>126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6">
        <f t="shared" si="2"/>
        <v>0</v>
      </c>
      <c r="Q74" s="8"/>
    </row>
    <row r="75" spans="1:17" ht="12.75">
      <c r="A75" s="14">
        <v>74</v>
      </c>
      <c r="B75" s="36" t="s">
        <v>127</v>
      </c>
      <c r="C75" s="36" t="s">
        <v>128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6">
        <f t="shared" si="2"/>
        <v>0</v>
      </c>
      <c r="Q75" s="8"/>
    </row>
    <row r="76" spans="1:17" ht="12.75">
      <c r="A76" s="14">
        <v>75</v>
      </c>
      <c r="B76" s="36" t="s">
        <v>129</v>
      </c>
      <c r="C76" s="36" t="s">
        <v>130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6">
        <f t="shared" si="2"/>
        <v>0</v>
      </c>
      <c r="Q76" s="8"/>
    </row>
    <row r="77" spans="1:17" ht="12.75">
      <c r="A77" s="14">
        <v>76</v>
      </c>
      <c r="B77" s="36" t="s">
        <v>131</v>
      </c>
      <c r="C77" s="36" t="s">
        <v>71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6">
        <f t="shared" si="2"/>
        <v>0</v>
      </c>
      <c r="Q77" s="8"/>
    </row>
    <row r="78" spans="1:17" ht="12.75">
      <c r="A78" s="14">
        <v>77</v>
      </c>
      <c r="B78" s="36" t="s">
        <v>131</v>
      </c>
      <c r="C78" s="36" t="s">
        <v>132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10">
        <v>0.14645833333333333</v>
      </c>
      <c r="P78" s="6">
        <f t="shared" si="2"/>
        <v>0.14645833333333333</v>
      </c>
      <c r="Q78" s="8">
        <v>12</v>
      </c>
    </row>
    <row r="79" spans="1:17" ht="12.75">
      <c r="A79" s="14">
        <v>78</v>
      </c>
      <c r="B79" s="36" t="s">
        <v>131</v>
      </c>
      <c r="C79" s="36" t="s">
        <v>133</v>
      </c>
      <c r="D79" s="8"/>
      <c r="E79" s="8"/>
      <c r="F79" s="8"/>
      <c r="G79" s="8"/>
      <c r="H79" s="10">
        <v>0.12707175925925926</v>
      </c>
      <c r="I79" s="8"/>
      <c r="J79" s="8"/>
      <c r="K79" s="8"/>
      <c r="L79" s="8"/>
      <c r="M79" s="8"/>
      <c r="N79" s="8"/>
      <c r="O79" s="8"/>
      <c r="P79" s="6">
        <f t="shared" si="2"/>
        <v>0.12707175925925926</v>
      </c>
      <c r="Q79" s="8">
        <v>21</v>
      </c>
    </row>
    <row r="80" spans="1:17" ht="12.75">
      <c r="A80" s="14">
        <v>79</v>
      </c>
      <c r="B80" s="36" t="s">
        <v>131</v>
      </c>
      <c r="C80" s="36" t="s">
        <v>104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10">
        <v>0.15189814814814814</v>
      </c>
      <c r="O80" s="8"/>
      <c r="P80" s="6">
        <f t="shared" si="2"/>
        <v>0.15189814814814814</v>
      </c>
      <c r="Q80" s="8">
        <v>6</v>
      </c>
    </row>
    <row r="81" spans="1:17" ht="12.75">
      <c r="A81" s="14">
        <v>80</v>
      </c>
      <c r="B81" s="36" t="s">
        <v>134</v>
      </c>
      <c r="C81" s="36" t="s">
        <v>135</v>
      </c>
      <c r="D81" s="8"/>
      <c r="E81" s="8"/>
      <c r="F81" s="10"/>
      <c r="G81" s="8"/>
      <c r="H81" s="8"/>
      <c r="I81" s="8"/>
      <c r="J81" s="8"/>
      <c r="K81" s="8"/>
      <c r="L81" s="8"/>
      <c r="M81" s="8"/>
      <c r="N81" s="8"/>
      <c r="O81" s="8"/>
      <c r="P81" s="6">
        <f t="shared" si="2"/>
        <v>0</v>
      </c>
      <c r="Q81" s="8"/>
    </row>
    <row r="82" spans="1:17" ht="12.75">
      <c r="A82" s="14">
        <v>81</v>
      </c>
      <c r="B82" s="36" t="s">
        <v>134</v>
      </c>
      <c r="C82" s="36" t="s">
        <v>136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6">
        <f t="shared" si="2"/>
        <v>0</v>
      </c>
      <c r="Q82" s="8"/>
    </row>
    <row r="83" spans="1:17" ht="12.75">
      <c r="A83" s="14">
        <v>82</v>
      </c>
      <c r="B83" s="36" t="s">
        <v>137</v>
      </c>
      <c r="C83" s="36" t="s">
        <v>138</v>
      </c>
      <c r="D83" s="8"/>
      <c r="E83" s="8"/>
      <c r="F83" s="8"/>
      <c r="G83" s="8"/>
      <c r="H83" s="10">
        <v>0.1562962962962963</v>
      </c>
      <c r="I83" s="8"/>
      <c r="J83" s="10">
        <v>0.1714351851851852</v>
      </c>
      <c r="K83" s="8"/>
      <c r="L83" s="8"/>
      <c r="M83" s="8"/>
      <c r="N83" s="10">
        <v>0.16621527777777778</v>
      </c>
      <c r="O83" s="8"/>
      <c r="P83" s="6">
        <f t="shared" si="2"/>
        <v>0.1562962962962963</v>
      </c>
      <c r="Q83" s="8">
        <v>4</v>
      </c>
    </row>
    <row r="84" spans="1:17" ht="12.75">
      <c r="A84" s="14">
        <v>83</v>
      </c>
      <c r="B84" s="36" t="s">
        <v>139</v>
      </c>
      <c r="C84" s="36" t="s">
        <v>140</v>
      </c>
      <c r="D84" s="8"/>
      <c r="E84" s="8"/>
      <c r="F84" s="8"/>
      <c r="G84" s="10">
        <v>0.14560185185185184</v>
      </c>
      <c r="H84" s="10">
        <v>0.15649305555555557</v>
      </c>
      <c r="I84" s="8"/>
      <c r="J84" s="8"/>
      <c r="K84" s="8"/>
      <c r="L84" s="8"/>
      <c r="M84" s="8"/>
      <c r="N84" s="10">
        <v>0.148125</v>
      </c>
      <c r="O84" s="8"/>
      <c r="P84" s="6">
        <f t="shared" si="2"/>
        <v>0.14560185185185184</v>
      </c>
      <c r="Q84" s="8">
        <v>13</v>
      </c>
    </row>
    <row r="85" spans="1:17" ht="12.75">
      <c r="A85" s="14">
        <v>84</v>
      </c>
      <c r="B85" s="36" t="s">
        <v>141</v>
      </c>
      <c r="C85" s="36" t="s">
        <v>142</v>
      </c>
      <c r="D85" s="8"/>
      <c r="E85" s="8"/>
      <c r="F85" s="8"/>
      <c r="G85" s="8"/>
      <c r="H85" s="10">
        <v>0.17156249999999998</v>
      </c>
      <c r="I85" s="8"/>
      <c r="J85" s="8"/>
      <c r="K85" s="8"/>
      <c r="L85" s="8"/>
      <c r="M85" s="8"/>
      <c r="N85" s="10">
        <v>0.16061342592592592</v>
      </c>
      <c r="O85" s="10">
        <v>0.16336805555555556</v>
      </c>
      <c r="P85" s="6">
        <f t="shared" si="2"/>
        <v>0.16061342592592592</v>
      </c>
      <c r="Q85" s="8"/>
    </row>
    <row r="86" spans="1:17" ht="12.75">
      <c r="A86" s="14">
        <v>85</v>
      </c>
      <c r="B86" s="36" t="s">
        <v>143</v>
      </c>
      <c r="C86" s="36" t="s">
        <v>144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6">
        <f t="shared" si="2"/>
        <v>0</v>
      </c>
      <c r="Q86" s="8"/>
    </row>
    <row r="87" spans="1:17" ht="12.75">
      <c r="A87" s="14">
        <v>86</v>
      </c>
      <c r="B87" s="36" t="s">
        <v>145</v>
      </c>
      <c r="C87" s="36" t="s">
        <v>146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6">
        <f t="shared" si="2"/>
        <v>0</v>
      </c>
      <c r="Q87" s="8"/>
    </row>
    <row r="88" spans="1:17" ht="12.75">
      <c r="A88" s="14">
        <v>87</v>
      </c>
      <c r="B88" s="36" t="s">
        <v>147</v>
      </c>
      <c r="C88" s="36" t="s">
        <v>148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6">
        <f t="shared" si="2"/>
        <v>0</v>
      </c>
      <c r="Q88" s="8"/>
    </row>
    <row r="89" spans="1:17" ht="12.75">
      <c r="A89" s="14">
        <v>88</v>
      </c>
      <c r="B89" s="36" t="s">
        <v>149</v>
      </c>
      <c r="C89" s="36" t="s">
        <v>10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6">
        <f t="shared" si="2"/>
        <v>0</v>
      </c>
      <c r="Q89" s="8"/>
    </row>
    <row r="90" spans="1:17" ht="12.75">
      <c r="A90" s="14">
        <v>89</v>
      </c>
      <c r="B90" s="36" t="s">
        <v>150</v>
      </c>
      <c r="C90" s="36" t="s">
        <v>151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6">
        <f t="shared" si="2"/>
        <v>0</v>
      </c>
      <c r="Q90" s="8"/>
    </row>
    <row r="91" spans="1:17" ht="12.75">
      <c r="A91" s="14">
        <v>90</v>
      </c>
      <c r="B91" s="36" t="s">
        <v>152</v>
      </c>
      <c r="C91" s="36" t="s">
        <v>44</v>
      </c>
      <c r="D91" s="8"/>
      <c r="E91" s="10">
        <v>0.14733796296296295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6">
        <f t="shared" si="2"/>
        <v>0.14733796296296295</v>
      </c>
      <c r="Q91" s="8">
        <v>10</v>
      </c>
    </row>
    <row r="92" spans="1:17" ht="12.75">
      <c r="A92" s="14">
        <v>91</v>
      </c>
      <c r="B92" s="36" t="s">
        <v>152</v>
      </c>
      <c r="C92" s="36" t="s">
        <v>153</v>
      </c>
      <c r="D92" s="10"/>
      <c r="E92" s="10"/>
      <c r="F92" s="10"/>
      <c r="G92" s="8"/>
      <c r="H92" s="10"/>
      <c r="I92" s="8"/>
      <c r="J92" s="8"/>
      <c r="K92" s="8"/>
      <c r="L92" s="8"/>
      <c r="M92" s="8"/>
      <c r="N92" s="8"/>
      <c r="O92" s="8"/>
      <c r="P92" s="6">
        <f t="shared" si="2"/>
        <v>0</v>
      </c>
      <c r="Q92" s="8"/>
    </row>
    <row r="93" spans="1:17" ht="12.75">
      <c r="A93" s="14">
        <v>92</v>
      </c>
      <c r="B93" s="36" t="s">
        <v>154</v>
      </c>
      <c r="C93" s="36" t="s">
        <v>155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10">
        <v>0.1662962962962963</v>
      </c>
      <c r="O93" s="8"/>
      <c r="P93" s="6">
        <f t="shared" si="2"/>
        <v>0.1662962962962963</v>
      </c>
      <c r="Q93" s="8"/>
    </row>
    <row r="94" spans="1:17" ht="12.75">
      <c r="A94" s="14">
        <v>93</v>
      </c>
      <c r="B94" s="36" t="s">
        <v>154</v>
      </c>
      <c r="C94" s="36" t="s">
        <v>156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6">
        <f t="shared" si="2"/>
        <v>0</v>
      </c>
      <c r="Q94" s="8"/>
    </row>
    <row r="95" spans="1:17" ht="12.75">
      <c r="A95" s="14">
        <v>94</v>
      </c>
      <c r="B95" s="36" t="s">
        <v>154</v>
      </c>
      <c r="C95" s="36" t="s">
        <v>157</v>
      </c>
      <c r="D95" s="8"/>
      <c r="E95" s="8"/>
      <c r="F95" s="8"/>
      <c r="G95" s="8"/>
      <c r="H95" s="10">
        <v>0.14538194444444444</v>
      </c>
      <c r="I95" s="8"/>
      <c r="J95" s="8"/>
      <c r="K95" s="8"/>
      <c r="L95" s="8"/>
      <c r="M95" s="8"/>
      <c r="N95" s="8"/>
      <c r="O95" s="8"/>
      <c r="P95" s="6">
        <f t="shared" si="2"/>
        <v>0.14538194444444444</v>
      </c>
      <c r="Q95" s="8">
        <v>15</v>
      </c>
    </row>
    <row r="96" spans="1:17" ht="12.75">
      <c r="A96" s="14">
        <v>95</v>
      </c>
      <c r="B96" s="36" t="s">
        <v>158</v>
      </c>
      <c r="C96" s="36" t="s">
        <v>44</v>
      </c>
      <c r="D96" s="8"/>
      <c r="E96" s="8"/>
      <c r="F96" s="8"/>
      <c r="G96" s="8"/>
      <c r="H96" s="8"/>
      <c r="I96" s="8"/>
      <c r="J96" s="8"/>
      <c r="K96" s="8"/>
      <c r="L96" s="8"/>
      <c r="M96" s="10">
        <v>0.13534722222222223</v>
      </c>
      <c r="N96" s="10"/>
      <c r="O96" s="8"/>
      <c r="P96" s="6">
        <f t="shared" si="2"/>
        <v>0.13534722222222223</v>
      </c>
      <c r="Q96" s="8">
        <v>19</v>
      </c>
    </row>
    <row r="97" spans="1:17" ht="12.75">
      <c r="A97" s="14">
        <v>96</v>
      </c>
      <c r="B97" s="36" t="s">
        <v>159</v>
      </c>
      <c r="C97" s="36" t="s">
        <v>160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6">
        <f t="shared" si="2"/>
        <v>0</v>
      </c>
      <c r="Q97" s="8"/>
    </row>
    <row r="98" spans="1:17" ht="12.75">
      <c r="A98" s="14">
        <v>97</v>
      </c>
      <c r="B98" s="36" t="s">
        <v>161</v>
      </c>
      <c r="C98" s="36" t="s">
        <v>162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10">
        <v>0.14445601851851853</v>
      </c>
      <c r="O98" s="8"/>
      <c r="P98" s="6">
        <f aca="true" t="shared" si="3" ref="P98:P129">MIN(D98:O98)</f>
        <v>0.14445601851851853</v>
      </c>
      <c r="Q98" s="8">
        <v>16</v>
      </c>
    </row>
    <row r="99" spans="1:17" ht="12.75">
      <c r="A99" s="14">
        <v>98</v>
      </c>
      <c r="B99" s="36" t="s">
        <v>189</v>
      </c>
      <c r="C99" s="36" t="s">
        <v>190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10">
        <v>0.15947916666666667</v>
      </c>
      <c r="O99" s="8"/>
      <c r="P99" s="6">
        <f t="shared" si="3"/>
        <v>0.15947916666666667</v>
      </c>
      <c r="Q99" s="8"/>
    </row>
    <row r="100" spans="1:17" ht="12.75">
      <c r="A100" s="14">
        <v>99</v>
      </c>
      <c r="B100" s="16" t="s">
        <v>196</v>
      </c>
      <c r="C100" s="36" t="s">
        <v>38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6">
        <f t="shared" si="3"/>
        <v>0</v>
      </c>
      <c r="Q100" s="8"/>
    </row>
    <row r="101" spans="1:17" ht="12.75">
      <c r="A101" s="14">
        <v>100</v>
      </c>
      <c r="B101" t="s">
        <v>195</v>
      </c>
      <c r="D101" s="8"/>
      <c r="E101" s="8"/>
      <c r="F101" s="8"/>
      <c r="G101" s="10"/>
      <c r="H101" s="8"/>
      <c r="I101" s="8"/>
      <c r="J101" s="8"/>
      <c r="K101" s="8"/>
      <c r="L101" s="8"/>
      <c r="M101" s="8"/>
      <c r="N101" s="8"/>
      <c r="O101" s="10">
        <v>0.14734953703703704</v>
      </c>
      <c r="P101" s="6">
        <f t="shared" si="3"/>
        <v>0.14734953703703704</v>
      </c>
      <c r="Q101" s="8">
        <v>9</v>
      </c>
    </row>
    <row r="102" spans="1:17" ht="12.75">
      <c r="A102" s="14">
        <v>101</v>
      </c>
      <c r="D102" s="8"/>
      <c r="E102" s="8"/>
      <c r="F102" s="8"/>
      <c r="G102" s="10"/>
      <c r="H102" s="8"/>
      <c r="I102" s="8"/>
      <c r="J102" s="8"/>
      <c r="K102" s="8"/>
      <c r="L102" s="8"/>
      <c r="M102" s="8"/>
      <c r="N102" s="8"/>
      <c r="O102" s="8"/>
      <c r="P102" s="6">
        <f t="shared" si="3"/>
        <v>0</v>
      </c>
      <c r="Q102" s="8"/>
    </row>
    <row r="103" spans="1:17" ht="12.75">
      <c r="A103" s="14">
        <v>101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6">
        <f t="shared" si="3"/>
        <v>0</v>
      </c>
      <c r="Q103" s="8"/>
    </row>
    <row r="104" spans="1:17" ht="12.75">
      <c r="A104" s="14">
        <v>102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6">
        <f t="shared" si="3"/>
        <v>0</v>
      </c>
      <c r="Q104" s="8"/>
    </row>
    <row r="105" spans="1:17" ht="12.75">
      <c r="A105" s="14">
        <v>103</v>
      </c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6">
        <f t="shared" si="3"/>
        <v>0</v>
      </c>
      <c r="Q105" s="8"/>
    </row>
    <row r="106" spans="1:17" ht="12.75">
      <c r="A106" s="14">
        <v>104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6">
        <f t="shared" si="3"/>
        <v>0</v>
      </c>
      <c r="Q106" s="8"/>
    </row>
    <row r="107" spans="1:17" ht="12.75">
      <c r="A107" s="14">
        <v>105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6">
        <f t="shared" si="3"/>
        <v>0</v>
      </c>
      <c r="Q107" s="8"/>
    </row>
    <row r="108" spans="1:17" ht="12.75">
      <c r="A108" s="14">
        <v>106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6">
        <f t="shared" si="3"/>
        <v>0</v>
      </c>
      <c r="Q108" s="8"/>
    </row>
    <row r="109" spans="1:17" ht="12.75">
      <c r="A109" s="14">
        <v>107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6">
        <f t="shared" si="3"/>
        <v>0</v>
      </c>
      <c r="Q109" s="8"/>
    </row>
    <row r="110" spans="1:17" ht="12.75">
      <c r="A110" s="14">
        <v>108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6">
        <f t="shared" si="3"/>
        <v>0</v>
      </c>
      <c r="Q110" s="8"/>
    </row>
    <row r="111" spans="1:17" ht="12.75">
      <c r="A111" s="14">
        <v>109</v>
      </c>
      <c r="D111" s="8"/>
      <c r="E111" s="10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6">
        <f t="shared" si="3"/>
        <v>0</v>
      </c>
      <c r="Q111" s="8"/>
    </row>
    <row r="112" spans="1:17" ht="12.75">
      <c r="A112" s="14">
        <v>110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6">
        <f t="shared" si="3"/>
        <v>0</v>
      </c>
      <c r="Q112" s="8"/>
    </row>
    <row r="113" spans="1:17" ht="12.75">
      <c r="A113" s="14">
        <v>111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6">
        <f t="shared" si="3"/>
        <v>0</v>
      </c>
      <c r="Q113" s="8"/>
    </row>
    <row r="114" spans="1:17" ht="12.75">
      <c r="A114" s="14">
        <v>112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6">
        <f t="shared" si="3"/>
        <v>0</v>
      </c>
      <c r="Q114" s="8"/>
    </row>
    <row r="115" spans="1:17" ht="12.75">
      <c r="A115" s="14">
        <v>113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6">
        <f t="shared" si="3"/>
        <v>0</v>
      </c>
      <c r="Q115" s="8"/>
    </row>
    <row r="116" spans="1:17" ht="12.75">
      <c r="A116" s="14">
        <v>114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6">
        <f t="shared" si="3"/>
        <v>0</v>
      </c>
      <c r="Q116" s="8"/>
    </row>
    <row r="117" spans="1:17" ht="12.75">
      <c r="A117" s="14">
        <v>115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6">
        <f t="shared" si="3"/>
        <v>0</v>
      </c>
      <c r="Q117" s="8"/>
    </row>
    <row r="118" spans="1:17" ht="12.75">
      <c r="A118" s="14">
        <v>116</v>
      </c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6">
        <f t="shared" si="3"/>
        <v>0</v>
      </c>
      <c r="Q118" s="8"/>
    </row>
    <row r="119" spans="1:17" ht="12.75">
      <c r="A119" s="14">
        <v>117</v>
      </c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">
        <f t="shared" si="3"/>
        <v>0</v>
      </c>
      <c r="Q119" s="8"/>
    </row>
    <row r="120" spans="1:17" ht="12.75">
      <c r="A120" s="14">
        <v>118</v>
      </c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">
        <f t="shared" si="3"/>
        <v>0</v>
      </c>
      <c r="Q120" s="8"/>
    </row>
    <row r="121" spans="1:17" ht="12.75">
      <c r="A121" s="14">
        <v>119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6">
        <f t="shared" si="3"/>
        <v>0</v>
      </c>
      <c r="Q121" s="8"/>
    </row>
    <row r="122" spans="1:17" ht="12.75">
      <c r="A122" s="14">
        <v>120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">
        <f t="shared" si="3"/>
        <v>0</v>
      </c>
      <c r="Q122" s="8"/>
    </row>
    <row r="123" spans="1:17" ht="12.75">
      <c r="A123" s="14">
        <v>121</v>
      </c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6">
        <f t="shared" si="3"/>
        <v>0</v>
      </c>
      <c r="Q123" s="8"/>
    </row>
    <row r="124" spans="1:17" ht="12.75">
      <c r="A124" s="14">
        <v>122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6">
        <f t="shared" si="3"/>
        <v>0</v>
      </c>
      <c r="Q124" s="8"/>
    </row>
    <row r="125" spans="1:17" ht="12.75">
      <c r="A125" s="14">
        <v>123</v>
      </c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6">
        <f t="shared" si="3"/>
        <v>0</v>
      </c>
      <c r="Q125" s="8"/>
    </row>
    <row r="126" spans="1:17" ht="12.75">
      <c r="A126" s="14">
        <v>124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6">
        <f t="shared" si="3"/>
        <v>0</v>
      </c>
      <c r="Q126" s="8"/>
    </row>
    <row r="127" spans="1:17" ht="12.75">
      <c r="A127" s="14">
        <v>125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">
        <f t="shared" si="3"/>
        <v>0</v>
      </c>
      <c r="Q127" s="8"/>
    </row>
    <row r="128" spans="1:17" ht="12.75">
      <c r="A128" s="14">
        <v>126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6">
        <f t="shared" si="3"/>
        <v>0</v>
      </c>
      <c r="Q128" s="8"/>
    </row>
    <row r="129" spans="1:17" ht="12.75">
      <c r="A129" s="14">
        <v>127</v>
      </c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">
        <f t="shared" si="3"/>
        <v>0</v>
      </c>
      <c r="Q129" s="8"/>
    </row>
    <row r="130" spans="1:17" ht="12.75">
      <c r="A130" s="14">
        <v>128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">
        <f aca="true" t="shared" si="4" ref="P130:P148">MIN(D130:O130)</f>
        <v>0</v>
      </c>
      <c r="Q130" s="8"/>
    </row>
    <row r="131" spans="1:17" ht="12.75">
      <c r="A131" s="14">
        <v>129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">
        <f t="shared" si="4"/>
        <v>0</v>
      </c>
      <c r="Q131" s="8"/>
    </row>
    <row r="132" spans="1:17" ht="12.75">
      <c r="A132" s="14">
        <v>130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6">
        <f t="shared" si="4"/>
        <v>0</v>
      </c>
      <c r="Q132" s="8"/>
    </row>
    <row r="133" spans="1:17" ht="12.75">
      <c r="A133" s="14">
        <v>131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6">
        <f t="shared" si="4"/>
        <v>0</v>
      </c>
      <c r="Q133" s="8"/>
    </row>
    <row r="134" spans="1:17" ht="12.75">
      <c r="A134" s="14">
        <v>132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">
        <f t="shared" si="4"/>
        <v>0</v>
      </c>
      <c r="Q134" s="8"/>
    </row>
    <row r="135" spans="1:17" ht="12.75">
      <c r="A135" s="14">
        <v>133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6">
        <f t="shared" si="4"/>
        <v>0</v>
      </c>
      <c r="Q135" s="8"/>
    </row>
    <row r="136" spans="1:17" ht="12.75">
      <c r="A136" s="14">
        <v>134</v>
      </c>
      <c r="D136" s="8"/>
      <c r="E136" s="10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6">
        <f t="shared" si="4"/>
        <v>0</v>
      </c>
      <c r="Q136" s="8"/>
    </row>
    <row r="137" spans="1:17" ht="12.75">
      <c r="A137" s="14">
        <v>135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">
        <f t="shared" si="4"/>
        <v>0</v>
      </c>
      <c r="Q137" s="8"/>
    </row>
    <row r="138" spans="1:17" ht="12.75">
      <c r="A138" s="14">
        <v>136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">
        <f t="shared" si="4"/>
        <v>0</v>
      </c>
      <c r="Q138" s="8"/>
    </row>
    <row r="139" spans="1:17" ht="12.75">
      <c r="A139" s="14">
        <v>137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6">
        <f t="shared" si="4"/>
        <v>0</v>
      </c>
      <c r="Q139" s="8"/>
    </row>
    <row r="140" spans="1:17" ht="12.75">
      <c r="A140" s="14">
        <v>138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6">
        <f t="shared" si="4"/>
        <v>0</v>
      </c>
      <c r="Q140" s="8"/>
    </row>
    <row r="141" spans="1:17" ht="12.75">
      <c r="A141" s="14">
        <v>139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6">
        <f t="shared" si="4"/>
        <v>0</v>
      </c>
      <c r="Q141" s="8"/>
    </row>
    <row r="142" spans="1:17" ht="12.75">
      <c r="A142" s="14">
        <v>140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6">
        <f t="shared" si="4"/>
        <v>0</v>
      </c>
      <c r="Q142" s="8"/>
    </row>
    <row r="143" spans="1:17" ht="12.75">
      <c r="A143" s="14">
        <v>141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6">
        <f t="shared" si="4"/>
        <v>0</v>
      </c>
      <c r="Q143" s="8"/>
    </row>
    <row r="144" spans="1:17" ht="12.75">
      <c r="A144" s="14">
        <v>142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6">
        <f t="shared" si="4"/>
        <v>0</v>
      </c>
      <c r="Q144" s="8"/>
    </row>
    <row r="145" spans="1:17" ht="12.75">
      <c r="A145" s="14">
        <v>143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6">
        <f t="shared" si="4"/>
        <v>0</v>
      </c>
      <c r="Q145" s="8"/>
    </row>
    <row r="146" spans="1:17" ht="12.75">
      <c r="A146" s="14">
        <v>144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6">
        <f t="shared" si="4"/>
        <v>0</v>
      </c>
      <c r="Q146" s="8"/>
    </row>
    <row r="147" spans="1:17" ht="12.75">
      <c r="A147" s="14">
        <v>145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6">
        <f t="shared" si="4"/>
        <v>0</v>
      </c>
      <c r="Q147" s="8"/>
    </row>
    <row r="148" spans="1:17" ht="12.75">
      <c r="A148" s="14">
        <v>146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6">
        <f t="shared" si="4"/>
        <v>0</v>
      </c>
      <c r="Q148" s="8"/>
    </row>
    <row r="149" spans="4:15" ht="12.75">
      <c r="D149">
        <f aca="true" t="shared" si="5" ref="D149:M149">COUNTA(D3:D148)</f>
        <v>1</v>
      </c>
      <c r="E149">
        <f t="shared" si="5"/>
        <v>1</v>
      </c>
      <c r="F149">
        <f t="shared" si="5"/>
        <v>0</v>
      </c>
      <c r="G149">
        <f t="shared" si="5"/>
        <v>2</v>
      </c>
      <c r="H149">
        <f t="shared" si="5"/>
        <v>19</v>
      </c>
      <c r="I149">
        <f t="shared" si="5"/>
        <v>1</v>
      </c>
      <c r="J149">
        <f t="shared" si="5"/>
        <v>3</v>
      </c>
      <c r="K149">
        <f t="shared" si="5"/>
        <v>0</v>
      </c>
      <c r="L149">
        <f t="shared" si="5"/>
        <v>1</v>
      </c>
      <c r="M149">
        <f t="shared" si="5"/>
        <v>1</v>
      </c>
      <c r="O149">
        <f>COUNTA(O3:O148)</f>
        <v>4</v>
      </c>
    </row>
  </sheetData>
  <sheetProtection/>
  <autoFilter ref="A1:Q1">
    <sortState ref="A2:Q149">
      <sortCondition sortBy="value" ref="A2:A149"/>
    </sortState>
  </autoFilter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Timse</dc:creator>
  <cp:keywords/>
  <dc:description/>
  <cp:lastModifiedBy>Kim Lunding</cp:lastModifiedBy>
  <dcterms:created xsi:type="dcterms:W3CDTF">2011-03-28T16:03:21Z</dcterms:created>
  <dcterms:modified xsi:type="dcterms:W3CDTF">2012-12-10T12:43:12Z</dcterms:modified>
  <cp:category/>
  <cp:version/>
  <cp:contentType/>
  <cp:contentStatus/>
</cp:coreProperties>
</file>